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cogoluegnes\Documents\-Christophe\ESID 24253 AMO CPE Contrat perf énergétique\3-LA PLACE\1-CONSULTATION\2-Questions\El18\"/>
    </mc:Choice>
  </mc:AlternateContent>
  <bookViews>
    <workbookView xWindow="0" yWindow="0" windowWidth="18105" windowHeight="6000"/>
  </bookViews>
  <sheets>
    <sheet name="Feuil1" sheetId="1" r:id="rId1"/>
    <sheet name="données"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3" i="1" l="1"/>
  <c r="G52" i="1"/>
  <c r="G51" i="1"/>
  <c r="G50" i="1"/>
  <c r="G49" i="1"/>
  <c r="G48" i="1"/>
  <c r="G47" i="1"/>
  <c r="G46" i="1"/>
  <c r="G45" i="1"/>
  <c r="G44" i="1"/>
  <c r="G43" i="1"/>
  <c r="G42" i="1"/>
  <c r="G41" i="1"/>
  <c r="G40" i="1"/>
  <c r="G39" i="1"/>
  <c r="G38" i="1"/>
  <c r="G37" i="1"/>
  <c r="G36" i="1"/>
  <c r="G35" i="1"/>
  <c r="G34" i="1"/>
  <c r="G8" i="1"/>
  <c r="G7" i="1"/>
</calcChain>
</file>

<file path=xl/sharedStrings.xml><?xml version="1.0" encoding="utf-8"?>
<sst xmlns="http://schemas.openxmlformats.org/spreadsheetml/2006/main" count="166" uniqueCount="103">
  <si>
    <t>Questions</t>
  </si>
  <si>
    <t>à diffuser</t>
  </si>
  <si>
    <t>LOT</t>
  </si>
  <si>
    <t>DATE</t>
  </si>
  <si>
    <t>El.1</t>
  </si>
  <si>
    <t>El.2</t>
  </si>
  <si>
    <t>El.3</t>
  </si>
  <si>
    <t>El.4</t>
  </si>
  <si>
    <t>El.5</t>
  </si>
  <si>
    <t>El.6</t>
  </si>
  <si>
    <t>El.7</t>
  </si>
  <si>
    <t>El.8</t>
  </si>
  <si>
    <t>El.9</t>
  </si>
  <si>
    <t>El.10</t>
  </si>
  <si>
    <t>El.11</t>
  </si>
  <si>
    <t>El.12</t>
  </si>
  <si>
    <t>El.13</t>
  </si>
  <si>
    <t>El.14</t>
  </si>
  <si>
    <t>El.15</t>
  </si>
  <si>
    <t>El.16</t>
  </si>
  <si>
    <t>El.17</t>
  </si>
  <si>
    <t>El.18</t>
  </si>
  <si>
    <t>El.19</t>
  </si>
  <si>
    <t>El.20</t>
  </si>
  <si>
    <t>El.21</t>
  </si>
  <si>
    <t>El.22</t>
  </si>
  <si>
    <t>El.23</t>
  </si>
  <si>
    <t>El.24</t>
  </si>
  <si>
    <t>El.25</t>
  </si>
  <si>
    <t>El.26</t>
  </si>
  <si>
    <t>El.27</t>
  </si>
  <si>
    <t>El.28</t>
  </si>
  <si>
    <t>El.29</t>
  </si>
  <si>
    <t>El.30</t>
  </si>
  <si>
    <t>El.31</t>
  </si>
  <si>
    <t>El.32</t>
  </si>
  <si>
    <t>El.33</t>
  </si>
  <si>
    <t>El.34</t>
  </si>
  <si>
    <t>El.35</t>
  </si>
  <si>
    <t>El.36</t>
  </si>
  <si>
    <t>El.37</t>
  </si>
  <si>
    <t>El.38</t>
  </si>
  <si>
    <t>Réponse</t>
  </si>
  <si>
    <t>ccap (3jours)</t>
  </si>
  <si>
    <t>Date de retour MAX</t>
  </si>
  <si>
    <t>N°</t>
  </si>
  <si>
    <t>Sans objet</t>
  </si>
  <si>
    <t>Camp de Carpiagne (13)_026 MLI Carpiagne_Mission d’audit énergétique, d’évaluation et d’assistance à la maitrise d’ouvrage (AMO) pour la contractualisation et au suivi d’un contrat de performance énergétique (CPE) sur le site du
quartier MDL Keck. (ESID 24 253 - DAF_2024_001052)</t>
  </si>
  <si>
    <t>Bonjour, Pouvez-vous fournir un planning approximatif du CPE pour les phases de conception et de travaux ? Cordialement</t>
  </si>
  <si>
    <t>Bonjour, Au regard du projet, pourriez-vous nous confirmer qu’une compétence juridique est attendue (cabinet d’avocats) au titre de la structuration et de la contractualisation du CPE ?</t>
  </si>
  <si>
    <t>Aucune compétence spécifique juridique n’est requise. Les pièces marchés administratives et les pièces  techniques sont fournies par le Ministère qui dispose de son propre service acheteur et de 15 ans d'expérience dans la contractualisation de CPE. Les attendus en matière de contractualisation se limitent à ce qui est décrit au CCTP.</t>
  </si>
  <si>
    <t xml:space="preserve">La notification du CPE est prévue pour septembre 2028. La phase de conception / travaux devrait donc débuter au 4ème trimestre de 2028, pour une durée prévisionnelle de 36 mois. Ces informations sont susceptibles d'évoluer. </t>
  </si>
  <si>
    <t>Le pouvoir adjudicateur dispose-t-il d’audits ou de diagnostics techniques antérieurs pour tout ou partie des bâtiments du site ? Merci de préciser leur niveau d'actualisation afin que les candidats puissent évaluer la mise à jour documentaire</t>
  </si>
  <si>
    <t>Tous</t>
  </si>
  <si>
    <t xml:space="preserve"> Un inventaire exhaustif des sous-stations est-il disponible et sera-t-il communiqué au titulaire retenu ?</t>
  </si>
  <si>
    <t xml:space="preserve"> L'autorité disposante peut-elle préciser la maille de suivi des livraisons de Fioul Domestique (FOD) ? Les bons de livraison disponibles permettent-ils une analyse individualisée par cuve ou s'agit-il d'un suivi consolidé au global du site ?</t>
  </si>
  <si>
    <t xml:space="preserve">Les bons de livraisons sont globaux et peuvent concerner plusieurs sites mais l'exploitant actuel établit un suivi mensuel par chaufferie. Ce suivi est établi à partir des relevés des jauges des cuves via un suivi des livraisons. </t>
  </si>
  <si>
    <t xml:space="preserve">Il existe 4 diagnostics techniques datant de 2011 à 2022 portant sur un bâtiment ou une chaufferie. Ces diagnostics seront transmis au Titulaire après notification. </t>
  </si>
  <si>
    <t xml:space="preserve">Il existe un listing des locaux sous-stations, ainsi qu'un inventaire établi dans le cadre du marché CVC (y compris ECS) actuel. Ils seront communiqués au Titulaire après notification. </t>
  </si>
  <si>
    <t>Bonjour pourriez vous préciser quel support juridique sera associé au CPE ? Envisagez vous de recourir à un MPGP classique ou bien à un MGEPD ? De cette réponse dépend la constitution du groupement et la présence d'un financier. Cdt</t>
  </si>
  <si>
    <t xml:space="preserve">Le support juridique prévu pour ce CPE sera un MPGP.  </t>
  </si>
  <si>
    <t>Pouvez-vous préciser que le suivi financier est demandé uniquement sur les phases de conception ou souhaitez-vous également un suivi également lors du chantier ? Merci</t>
  </si>
  <si>
    <t xml:space="preserve">Un suivi financier des travaux n’est pas demandé. Les prestations attendues en phase travaux du CPE sont celles précisées au §7 du CCTP. </t>
  </si>
  <si>
    <t>Concernant le format du mémoire technique, confirmez-vous qu'il est possible de fournir un mémoire technique en annexe du cadre de réponse si le mémoire respecte le plan imposé et si le cadre de réponse est bien complété avec des renvois précis au mémoire annexé ?</t>
  </si>
  <si>
    <t>Une annexe au cadre de réponse est tout à fait possible tant que les éléments du mémoire demandés sont clairement identifiables (cf. tableau du cadre de mémoire). 
Dans ce cas où une annexe au cadre de réponse est le mémoire technique, alors le volume cumulé de ce dernier (cette annexe) + le cadre réponse ne doit pas excéder les 80 pages.</t>
  </si>
  <si>
    <t>Bonjour, Ma liste des bâtiments figurant à l'annexe 3 n'est pas très explicite sur les bâtiments déjà audités ou à auditer dans le cadre de la mission : pouvez vous préciser clairement cette liste ?</t>
  </si>
  <si>
    <t>Bonjour, La codification des bâtiments suivant le plan masse (annexe 2) n'est pas reprise dans l'annexe 3; pouvez vous nous compléter cette annexe 3 complétée pour identifier sur plan les bâtiments ? Cdlt</t>
  </si>
  <si>
    <t>Bonjour, Suivant le § 4.4 du cctp, il est question d'un scénario solution au budget plafonné à 37.2 M€ TTC. Pouvez confirmer qu'il s'agit bien uniquement d'un budget travaux ? Cdlt</t>
  </si>
  <si>
    <t>Bonjour, Est-il possible d'effectuer un report de date de remise? Merci</t>
  </si>
  <si>
    <t xml:space="preserve">• Pourquoi la piscine et les stations d’épuration et de pompage sont-elles exclues du périmètre ? </t>
  </si>
  <si>
    <t>• Le château d’eau La Gelade fait-il partie du périmètre ?</t>
  </si>
  <si>
    <t>• A quelle date prend fin le contrat actuel d’exploitation maintenance ?</t>
  </si>
  <si>
    <t>• Les éclairages intérieurs ou extérieurs sont-ils dans le périmètre actuel de l’exploitation maintenance ? Sont-ils prévus dans le futur CPE ?</t>
  </si>
  <si>
    <t>• Les bilans annuels des exploitants actuels pourront-ils être fournis ?</t>
  </si>
  <si>
    <t>• Le périmètre des exploitants actuels comprend-il les centrales solaires thermiques et/ou photovoltaïques ?</t>
  </si>
  <si>
    <t>• Le périmètre des exploitants actuels comprend-il les installations de climatisation ?</t>
  </si>
  <si>
    <t>• Les actions de confort d’été sont-elles à rechercher dans quels bâtiments ? logements, bureaux  ou opérationnels ?</t>
  </si>
  <si>
    <t>• Est-il prévu dans le futur CPE une notion d’intéressement aux résultats du futur exploitant ?</t>
  </si>
  <si>
    <t>• Est-il prévu dans le cadre de l’appel d’offre des candidats au futur CPE, une visite du site par le prestataire choisi dans le cadre du présent marché ? ou bien les visites seront-elle réalisées pour le SID ou un référent sur le site ?</t>
  </si>
  <si>
    <t xml:space="preserve">Le planning du CPE ne permet pas de reporter la date de remise des offres.  </t>
  </si>
  <si>
    <t xml:space="preserve">La liste des bâtiments est volontairement anonymisés pour des questions de sensibilité des données. Le listing avec les numéros de bâtiments correspondants sera transmise au Titulaire après notification. </t>
  </si>
  <si>
    <t xml:space="preserve">Il s'agit effectivement du montant d'investissement initial. </t>
  </si>
  <si>
    <t xml:space="preserve">Les visites seront assurées par un personnel du SID. La présence de l'AMO n'est pas nécessaire. </t>
  </si>
  <si>
    <t xml:space="preserve">Ce marché arrive à échéance courant de l'année 2029, conformément à ce qui a été annoncé au §3.2.6. du CCTP. </t>
  </si>
  <si>
    <t xml:space="preserve">Tous les documents à disposition de l'Acheteur utiles à l'audit pourront être fournis au Titulaire du marché. </t>
  </si>
  <si>
    <t xml:space="preserve">Les installations de production solaire ne sont pas dans le périmètre actuel d'exploitation. </t>
  </si>
  <si>
    <t xml:space="preserve">Les installations de climatisation sont dans le périmètre actuel d'exploitation. </t>
  </si>
  <si>
    <t xml:space="preserve">Aucun bâtiment n'a déjà fait l'objet d'un audit énergétique approfondi. De ce fait, tous les bâtiments de la liste doivent être audités, conformément au §3.2.1 du CCTP. </t>
  </si>
  <si>
    <t xml:space="preserve">La Gélade fait partie du périmètre, sauf la piscine qui sera exclue du CPE. </t>
  </si>
  <si>
    <t xml:space="preserve">Les éclairages intérieurs et extérieurs ne font pas partis du périmètre actuel d'exploitation-maintenance et seront également exclus du périmètre du CPE (hors locaux techniques CVC). </t>
  </si>
  <si>
    <t xml:space="preserve">Oui, les résultats du mandataire du groupement du CPE seront soumis à intéressement. </t>
  </si>
  <si>
    <t xml:space="preserve">La recherche d'actions d'amélioration du confort d'été est  à mener sur tous les bâtiments occupés. </t>
  </si>
  <si>
    <t>Ces éléments nécessite une maintenance spécifique et ne feront donc pas partie du périmètre du CPE.</t>
  </si>
  <si>
    <t>CCTP PT6 (§8) : le PMV inspiré de l'IPMVP option C comporte des adaptations. S'agit-il du traitement des énergies gratuites (comptées comme consommations en scénarios 2-3 mais pas en décret tertiaire, §4.4) ? Quelles autres adaptations ?</t>
  </si>
  <si>
    <t>CCTP PT6 (§8), PMV option C : comment l'occupation des hébergements est-elle traitée vu son imprévisibilité (OPEX) : variable d'ajustement, ou convention d'usage avec ajustement exceptionnel au-delà d'un seuil de déviation des effectifs ?</t>
  </si>
  <si>
    <t>CCTP §4.4 : le pilotage centralisé est exigé sans Internet, or centraliser les données (télérelève PDL, espaces clients fournisseurs) le requiert. Quels cas précis d'interdiction ? Une télérelève PDL automatisée conforme cyber serait-elle acceptée ?</t>
  </si>
  <si>
    <t>CCTP §4.4 : acceptez-vous, pour le suivi du CPE, des sous-compteurs télérelevés automatisés par usage/espace, sous réserve de cybersécurité et de validation militaire ? Quelle granularité de comptage attendez-vous (bâtiment, usage, espace) ?</t>
  </si>
  <si>
    <t xml:space="preserve">Le télérelevage sera possible sous réserve de validation de la cybersécurité. Le Titulaire du CPE sera responsable du plan de comptage, conformément au DCE CPE qui sera fourni aux candidats. </t>
  </si>
  <si>
    <t xml:space="preserve">Les exigences cybersécurité seront détaillées au Titulaire du marché AMO. </t>
  </si>
  <si>
    <t xml:space="preserve">ll s'agit, entre autres, du traitement des énergies gratuites. Les autres adaptations seront définies lors de la consultation du CPE. </t>
  </si>
  <si>
    <t xml:space="preserve">L'inoccupation des bâtiments sera traitée comme une variable périodique. </t>
  </si>
  <si>
    <t>Concernant les Bâtiments non chauffés : quel document de restitution attendez-vous pour les bâtiments non chauffés, la fiche type de l'annexe 07 visant uniquement les bâtiments chauffés</t>
  </si>
  <si>
    <t xml:space="preserve">La restitution de l'audit des bâtiments non-chauffés pourra reprendre la structure de document proposée en annexe 07 de manière simplifiée, en supprimant les éléments non-pertinents.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</si>
</sst>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8">
    <xf numFmtId="0" fontId="0" fillId="0" borderId="0" xfId="0"/>
    <xf numFmtId="0" fontId="0" fillId="0" borderId="0" xfId="0" applyAlignment="1">
      <alignment horizontal="center" vertical="center"/>
    </xf>
    <xf numFmtId="0" fontId="0" fillId="0" borderId="0" xfId="0" applyBorder="1" applyAlignment="1">
      <alignment horizontal="center" vertical="center"/>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center" vertical="center"/>
    </xf>
    <xf numFmtId="14" fontId="0" fillId="0" borderId="9" xfId="0" applyNumberFormat="1" applyBorder="1" applyAlignment="1">
      <alignment horizontal="center" vertical="center"/>
    </xf>
    <xf numFmtId="0" fontId="0" fillId="0" borderId="11" xfId="0" applyBorder="1" applyAlignment="1">
      <alignment horizontal="center" vertical="center"/>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0" xfId="0" applyAlignment="1">
      <alignment wrapText="1"/>
    </xf>
    <xf numFmtId="0" fontId="0" fillId="0" borderId="13" xfId="0" applyBorder="1" applyAlignment="1">
      <alignment horizontal="left" vertical="top" wrapText="1"/>
    </xf>
    <xf numFmtId="0" fontId="0" fillId="0" borderId="0" xfId="0" applyAlignment="1">
      <alignment horizontal="left" wrapText="1"/>
    </xf>
    <xf numFmtId="14" fontId="0" fillId="0" borderId="18" xfId="0" applyNumberFormat="1" applyBorder="1" applyAlignment="1">
      <alignment horizontal="center" vertical="center"/>
    </xf>
    <xf numFmtId="14" fontId="0" fillId="0" borderId="19" xfId="0" applyNumberFormat="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0" xfId="0" applyAlignment="1">
      <alignment horizontal="center" vertical="center" wrapText="1"/>
    </xf>
    <xf numFmtId="0" fontId="0" fillId="0" borderId="7" xfId="0" applyBorder="1" applyAlignment="1">
      <alignment horizontal="center" vertical="center" wrapText="1"/>
    </xf>
    <xf numFmtId="0" fontId="0" fillId="0" borderId="12" xfId="0" applyBorder="1" applyAlignment="1">
      <alignment horizontal="center" vertical="center" wrapText="1"/>
    </xf>
    <xf numFmtId="0" fontId="1"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0" fillId="3" borderId="21" xfId="0" applyFill="1" applyBorder="1" applyAlignment="1">
      <alignment horizontal="center" vertical="center"/>
    </xf>
    <xf numFmtId="14" fontId="0" fillId="3" borderId="18" xfId="0" applyNumberFormat="1" applyFill="1" applyBorder="1" applyAlignment="1">
      <alignment horizontal="center" vertical="center"/>
    </xf>
    <xf numFmtId="0" fontId="0" fillId="3" borderId="6" xfId="0" applyFill="1" applyBorder="1" applyAlignment="1">
      <alignment horizontal="center" vertical="center" wrapText="1"/>
    </xf>
    <xf numFmtId="0" fontId="0" fillId="3" borderId="10" xfId="0" applyFill="1" applyBorder="1" applyAlignment="1">
      <alignment horizontal="left" vertical="top" wrapText="1"/>
    </xf>
    <xf numFmtId="14" fontId="0" fillId="3" borderId="9" xfId="0" applyNumberFormat="1" applyFill="1" applyBorder="1" applyAlignment="1">
      <alignment horizontal="center" vertical="center"/>
    </xf>
    <xf numFmtId="0" fontId="0" fillId="3" borderId="6" xfId="0" applyFill="1" applyBorder="1" applyAlignment="1">
      <alignment horizontal="left" vertical="top" wrapText="1"/>
    </xf>
    <xf numFmtId="0" fontId="0" fillId="3" borderId="10" xfId="0" applyFill="1" applyBorder="1" applyAlignment="1">
      <alignment horizontal="center" vertical="center"/>
    </xf>
    <xf numFmtId="14" fontId="0" fillId="3" borderId="19" xfId="0" applyNumberFormat="1" applyFill="1" applyBorder="1" applyAlignment="1">
      <alignment horizontal="center" vertical="center"/>
    </xf>
    <xf numFmtId="0" fontId="0" fillId="3" borderId="19" xfId="0" applyFill="1" applyBorder="1" applyAlignment="1">
      <alignment horizontal="center" vertical="center"/>
    </xf>
    <xf numFmtId="0" fontId="0" fillId="3" borderId="9" xfId="0" applyFill="1" applyBorder="1" applyAlignment="1">
      <alignment horizontal="center" vertical="center"/>
    </xf>
    <xf numFmtId="14" fontId="0" fillId="3" borderId="9" xfId="0" applyNumberFormat="1" applyFill="1" applyBorder="1" applyAlignment="1">
      <alignment horizontal="left" vertical="center" wrapText="1"/>
    </xf>
    <xf numFmtId="0" fontId="0" fillId="0" borderId="0" xfId="0" applyAlignment="1">
      <alignment vertical="top" wrapText="1"/>
    </xf>
    <xf numFmtId="0" fontId="3" fillId="0" borderId="0" xfId="0" applyFont="1" applyAlignment="1">
      <alignment wrapText="1"/>
    </xf>
    <xf numFmtId="0" fontId="3" fillId="0" borderId="6" xfId="0" applyFont="1" applyBorder="1" applyAlignment="1">
      <alignment horizontal="left" vertical="top" wrapText="1"/>
    </xf>
    <xf numFmtId="0" fontId="3" fillId="3" borderId="6" xfId="0" applyFont="1" applyFill="1" applyBorder="1" applyAlignment="1">
      <alignment horizontal="left" vertical="top" wrapText="1"/>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53"/>
  <sheetViews>
    <sheetView tabSelected="1" topLeftCell="A28" zoomScaleNormal="100" workbookViewId="0">
      <selection activeCell="H36" sqref="H36"/>
    </sheetView>
  </sheetViews>
  <sheetFormatPr baseColWidth="10" defaultRowHeight="15" x14ac:dyDescent="0.25"/>
  <cols>
    <col min="3" max="3" width="13.7109375" style="1" bestFit="1" customWidth="1"/>
    <col min="4" max="4" width="19.42578125" style="24" customWidth="1"/>
    <col min="5" max="5" width="48.85546875" style="16" customWidth="1"/>
    <col min="6" max="6" width="2.5703125" customWidth="1"/>
    <col min="7" max="7" width="18.5703125" style="1" bestFit="1" customWidth="1"/>
    <col min="8" max="8" width="44.42578125" style="18" customWidth="1"/>
    <col min="9" max="9" width="11.42578125" style="1"/>
  </cols>
  <sheetData>
    <row r="1" spans="2:9" ht="15.75" thickBot="1" x14ac:dyDescent="0.3"/>
    <row r="2" spans="2:9" ht="34.5" customHeight="1" x14ac:dyDescent="0.25">
      <c r="E2" s="48" t="s">
        <v>47</v>
      </c>
      <c r="F2" s="49"/>
      <c r="G2" s="49"/>
      <c r="H2" s="50"/>
    </row>
    <row r="3" spans="2:9" ht="34.5" customHeight="1" thickBot="1" x14ac:dyDescent="0.3">
      <c r="E3" s="51"/>
      <c r="F3" s="52"/>
      <c r="G3" s="52"/>
      <c r="H3" s="53"/>
    </row>
    <row r="4" spans="2:9" ht="15.75" customHeight="1" thickBot="1" x14ac:dyDescent="0.3"/>
    <row r="5" spans="2:9" ht="15.75" thickBot="1" x14ac:dyDescent="0.3">
      <c r="B5" s="54" t="s">
        <v>45</v>
      </c>
      <c r="C5" s="54" t="s">
        <v>3</v>
      </c>
      <c r="D5" s="56" t="s">
        <v>2</v>
      </c>
      <c r="E5" s="56" t="s">
        <v>0</v>
      </c>
      <c r="F5" s="2"/>
      <c r="G5" s="27" t="s">
        <v>44</v>
      </c>
      <c r="H5" s="46" t="s">
        <v>42</v>
      </c>
      <c r="I5" s="44" t="s">
        <v>1</v>
      </c>
    </row>
    <row r="6" spans="2:9" ht="15.75" thickBot="1" x14ac:dyDescent="0.3">
      <c r="B6" s="55"/>
      <c r="C6" s="55"/>
      <c r="D6" s="57"/>
      <c r="E6" s="57"/>
      <c r="F6" s="2"/>
      <c r="G6" s="28" t="s">
        <v>43</v>
      </c>
      <c r="H6" s="47"/>
      <c r="I6" s="45"/>
    </row>
    <row r="7" spans="2:9" ht="90" x14ac:dyDescent="0.25">
      <c r="B7" s="11" t="s">
        <v>4</v>
      </c>
      <c r="C7" s="19">
        <v>46139</v>
      </c>
      <c r="D7" s="25" t="s">
        <v>46</v>
      </c>
      <c r="E7" s="5" t="s">
        <v>48</v>
      </c>
      <c r="G7" s="7">
        <f>IF(ISBLANK(C7)," ",WORKDAY(C7,3))</f>
        <v>46142</v>
      </c>
      <c r="H7" s="4" t="s">
        <v>51</v>
      </c>
      <c r="I7" s="13" t="s">
        <v>53</v>
      </c>
    </row>
    <row r="8" spans="2:9" ht="120" x14ac:dyDescent="0.25">
      <c r="B8" s="29" t="s">
        <v>5</v>
      </c>
      <c r="C8" s="30">
        <v>46139</v>
      </c>
      <c r="D8" s="31" t="s">
        <v>46</v>
      </c>
      <c r="E8" s="32" t="s">
        <v>49</v>
      </c>
      <c r="G8" s="33">
        <f t="shared" ref="G8:G53" si="0">IF(ISBLANK(C8)," ",WORKDAY(C8,3))</f>
        <v>46142</v>
      </c>
      <c r="H8" s="39" t="s">
        <v>50</v>
      </c>
      <c r="I8" s="35" t="s">
        <v>53</v>
      </c>
    </row>
    <row r="9" spans="2:9" ht="75" x14ac:dyDescent="0.25">
      <c r="B9" s="23" t="s">
        <v>6</v>
      </c>
      <c r="C9" s="20">
        <v>46160</v>
      </c>
      <c r="D9" s="25" t="s">
        <v>46</v>
      </c>
      <c r="E9" s="9" t="s">
        <v>52</v>
      </c>
      <c r="G9" s="7">
        <v>46163</v>
      </c>
      <c r="H9" s="40" t="s">
        <v>57</v>
      </c>
      <c r="I9" s="14" t="s">
        <v>53</v>
      </c>
    </row>
    <row r="10" spans="2:9" ht="60" x14ac:dyDescent="0.25">
      <c r="B10" s="29" t="s">
        <v>7</v>
      </c>
      <c r="C10" s="36">
        <v>46160</v>
      </c>
      <c r="D10" s="31" t="s">
        <v>46</v>
      </c>
      <c r="E10" s="32" t="s">
        <v>54</v>
      </c>
      <c r="G10" s="33">
        <v>46163</v>
      </c>
      <c r="H10" s="34" t="s">
        <v>58</v>
      </c>
      <c r="I10" s="35" t="s">
        <v>53</v>
      </c>
    </row>
    <row r="11" spans="2:9" ht="75" x14ac:dyDescent="0.25">
      <c r="B11" s="23" t="s">
        <v>8</v>
      </c>
      <c r="C11" s="20">
        <v>46160</v>
      </c>
      <c r="D11" s="25" t="s">
        <v>46</v>
      </c>
      <c r="E11" s="9" t="s">
        <v>55</v>
      </c>
      <c r="G11" s="7">
        <v>46163</v>
      </c>
      <c r="H11" s="41" t="s">
        <v>56</v>
      </c>
      <c r="I11" s="14" t="s">
        <v>53</v>
      </c>
    </row>
    <row r="12" spans="2:9" ht="75" x14ac:dyDescent="0.25">
      <c r="B12" s="29" t="s">
        <v>9</v>
      </c>
      <c r="C12" s="36">
        <v>46174</v>
      </c>
      <c r="D12" s="31" t="s">
        <v>46</v>
      </c>
      <c r="E12" s="32" t="s">
        <v>59</v>
      </c>
      <c r="G12" s="33">
        <v>46175</v>
      </c>
      <c r="H12" s="34" t="s">
        <v>60</v>
      </c>
      <c r="I12" s="35" t="s">
        <v>53</v>
      </c>
    </row>
    <row r="13" spans="2:9" ht="60" x14ac:dyDescent="0.25">
      <c r="B13" s="23" t="s">
        <v>10</v>
      </c>
      <c r="C13" s="20">
        <v>46176</v>
      </c>
      <c r="D13" s="25" t="s">
        <v>46</v>
      </c>
      <c r="E13" s="9" t="s">
        <v>61</v>
      </c>
      <c r="G13" s="7">
        <v>46177</v>
      </c>
      <c r="H13" s="3" t="s">
        <v>62</v>
      </c>
      <c r="I13" s="14" t="s">
        <v>53</v>
      </c>
    </row>
    <row r="14" spans="2:9" ht="120" x14ac:dyDescent="0.25">
      <c r="B14" s="29" t="s">
        <v>11</v>
      </c>
      <c r="C14" s="36">
        <v>46178</v>
      </c>
      <c r="D14" s="31" t="s">
        <v>46</v>
      </c>
      <c r="E14" s="32" t="s">
        <v>63</v>
      </c>
      <c r="G14" s="33">
        <v>46177</v>
      </c>
      <c r="H14" s="34" t="s">
        <v>64</v>
      </c>
      <c r="I14" s="35" t="s">
        <v>53</v>
      </c>
    </row>
    <row r="15" spans="2:9" ht="60" x14ac:dyDescent="0.25">
      <c r="B15" s="23" t="s">
        <v>12</v>
      </c>
      <c r="C15" s="20">
        <v>46178</v>
      </c>
      <c r="D15" s="25" t="s">
        <v>46</v>
      </c>
      <c r="E15" s="9" t="s">
        <v>65</v>
      </c>
      <c r="G15" s="7">
        <v>46182</v>
      </c>
      <c r="H15" s="42" t="s">
        <v>87</v>
      </c>
      <c r="I15" s="14" t="s">
        <v>53</v>
      </c>
    </row>
    <row r="16" spans="2:9" ht="75" x14ac:dyDescent="0.25">
      <c r="B16" s="29" t="s">
        <v>13</v>
      </c>
      <c r="C16" s="36">
        <v>46178</v>
      </c>
      <c r="D16" s="31" t="s">
        <v>46</v>
      </c>
      <c r="E16" s="32" t="s">
        <v>66</v>
      </c>
      <c r="G16" s="33">
        <v>46182</v>
      </c>
      <c r="H16" s="43" t="s">
        <v>80</v>
      </c>
      <c r="I16" s="35" t="s">
        <v>53</v>
      </c>
    </row>
    <row r="17" spans="2:9" ht="60" x14ac:dyDescent="0.25">
      <c r="B17" s="23" t="s">
        <v>14</v>
      </c>
      <c r="C17" s="20">
        <v>46178</v>
      </c>
      <c r="D17" s="25" t="s">
        <v>46</v>
      </c>
      <c r="E17" s="9" t="s">
        <v>67</v>
      </c>
      <c r="G17" s="7">
        <v>46182</v>
      </c>
      <c r="H17" s="42" t="s">
        <v>81</v>
      </c>
      <c r="I17" s="14" t="s">
        <v>53</v>
      </c>
    </row>
    <row r="18" spans="2:9" ht="30" x14ac:dyDescent="0.25">
      <c r="B18" s="29" t="s">
        <v>15</v>
      </c>
      <c r="C18" s="36">
        <v>46178</v>
      </c>
      <c r="D18" s="31" t="s">
        <v>46</v>
      </c>
      <c r="E18" s="32" t="s">
        <v>68</v>
      </c>
      <c r="G18" s="33">
        <v>46182</v>
      </c>
      <c r="H18" s="43" t="s">
        <v>79</v>
      </c>
      <c r="I18" s="35" t="s">
        <v>53</v>
      </c>
    </row>
    <row r="19" spans="2:9" ht="45" x14ac:dyDescent="0.25">
      <c r="B19" s="23" t="s">
        <v>16</v>
      </c>
      <c r="C19" s="20">
        <v>46178</v>
      </c>
      <c r="D19" s="25" t="s">
        <v>46</v>
      </c>
      <c r="E19" s="9" t="s">
        <v>69</v>
      </c>
      <c r="G19" s="7">
        <v>46182</v>
      </c>
      <c r="H19" s="42" t="s">
        <v>92</v>
      </c>
      <c r="I19" s="14" t="s">
        <v>53</v>
      </c>
    </row>
    <row r="20" spans="2:9" ht="30" x14ac:dyDescent="0.25">
      <c r="B20" s="29" t="s">
        <v>16</v>
      </c>
      <c r="C20" s="36">
        <v>46178</v>
      </c>
      <c r="D20" s="31" t="s">
        <v>46</v>
      </c>
      <c r="E20" s="32" t="s">
        <v>70</v>
      </c>
      <c r="G20" s="33">
        <v>46182</v>
      </c>
      <c r="H20" s="43" t="s">
        <v>88</v>
      </c>
      <c r="I20" s="35" t="s">
        <v>53</v>
      </c>
    </row>
    <row r="21" spans="2:9" ht="45" x14ac:dyDescent="0.25">
      <c r="B21" s="23" t="s">
        <v>16</v>
      </c>
      <c r="C21" s="20">
        <v>46178</v>
      </c>
      <c r="D21" s="25" t="s">
        <v>46</v>
      </c>
      <c r="E21" s="9" t="s">
        <v>71</v>
      </c>
      <c r="G21" s="7">
        <v>46182</v>
      </c>
      <c r="H21" s="42" t="s">
        <v>83</v>
      </c>
      <c r="I21" s="14" t="s">
        <v>53</v>
      </c>
    </row>
    <row r="22" spans="2:9" ht="60" x14ac:dyDescent="0.25">
      <c r="B22" s="29" t="s">
        <v>16</v>
      </c>
      <c r="C22" s="36">
        <v>46178</v>
      </c>
      <c r="D22" s="31" t="s">
        <v>46</v>
      </c>
      <c r="E22" s="32" t="s">
        <v>72</v>
      </c>
      <c r="G22" s="33">
        <v>46182</v>
      </c>
      <c r="H22" s="43" t="s">
        <v>89</v>
      </c>
      <c r="I22" s="35" t="s">
        <v>53</v>
      </c>
    </row>
    <row r="23" spans="2:9" ht="45" x14ac:dyDescent="0.25">
      <c r="B23" s="23" t="s">
        <v>16</v>
      </c>
      <c r="C23" s="20">
        <v>46178</v>
      </c>
      <c r="D23" s="25" t="s">
        <v>46</v>
      </c>
      <c r="E23" s="9" t="s">
        <v>73</v>
      </c>
      <c r="G23" s="7">
        <v>46182</v>
      </c>
      <c r="H23" s="42" t="s">
        <v>84</v>
      </c>
      <c r="I23" s="14" t="s">
        <v>53</v>
      </c>
    </row>
    <row r="24" spans="2:9" ht="45" x14ac:dyDescent="0.25">
      <c r="B24" s="29" t="s">
        <v>16</v>
      </c>
      <c r="C24" s="36">
        <v>46178</v>
      </c>
      <c r="D24" s="31" t="s">
        <v>46</v>
      </c>
      <c r="E24" s="32" t="s">
        <v>74</v>
      </c>
      <c r="G24" s="33">
        <v>46182</v>
      </c>
      <c r="H24" s="43" t="s">
        <v>85</v>
      </c>
      <c r="I24" s="35" t="s">
        <v>53</v>
      </c>
    </row>
    <row r="25" spans="2:9" ht="30" x14ac:dyDescent="0.25">
      <c r="B25" s="23" t="s">
        <v>16</v>
      </c>
      <c r="C25" s="20">
        <v>46178</v>
      </c>
      <c r="D25" s="25" t="s">
        <v>46</v>
      </c>
      <c r="E25" s="9" t="s">
        <v>75</v>
      </c>
      <c r="G25" s="7">
        <v>46182</v>
      </c>
      <c r="H25" s="43" t="s">
        <v>86</v>
      </c>
      <c r="I25" s="14" t="s">
        <v>53</v>
      </c>
    </row>
    <row r="26" spans="2:9" ht="45" x14ac:dyDescent="0.25">
      <c r="B26" s="29" t="s">
        <v>16</v>
      </c>
      <c r="C26" s="36">
        <v>46178</v>
      </c>
      <c r="D26" s="31" t="s">
        <v>46</v>
      </c>
      <c r="E26" s="32" t="s">
        <v>76</v>
      </c>
      <c r="G26" s="33">
        <v>46182</v>
      </c>
      <c r="H26" s="43" t="s">
        <v>91</v>
      </c>
      <c r="I26" s="35" t="s">
        <v>53</v>
      </c>
    </row>
    <row r="27" spans="2:9" ht="47.25" customHeight="1" x14ac:dyDescent="0.25">
      <c r="B27" s="23" t="s">
        <v>16</v>
      </c>
      <c r="C27" s="20">
        <v>46178</v>
      </c>
      <c r="D27" s="25" t="s">
        <v>46</v>
      </c>
      <c r="E27" s="9" t="s">
        <v>77</v>
      </c>
      <c r="G27" s="7">
        <v>46182</v>
      </c>
      <c r="H27" s="42" t="s">
        <v>90</v>
      </c>
      <c r="I27" s="14" t="s">
        <v>53</v>
      </c>
    </row>
    <row r="28" spans="2:9" ht="75" x14ac:dyDescent="0.25">
      <c r="B28" s="29" t="s">
        <v>16</v>
      </c>
      <c r="C28" s="36">
        <v>46178</v>
      </c>
      <c r="D28" s="31" t="s">
        <v>46</v>
      </c>
      <c r="E28" s="32" t="s">
        <v>78</v>
      </c>
      <c r="G28" s="33">
        <v>46182</v>
      </c>
      <c r="H28" s="43" t="s">
        <v>82</v>
      </c>
      <c r="I28" s="35" t="s">
        <v>53</v>
      </c>
    </row>
    <row r="29" spans="2:9" ht="75" x14ac:dyDescent="0.25">
      <c r="B29" s="23" t="s">
        <v>17</v>
      </c>
      <c r="C29" s="20">
        <v>46183</v>
      </c>
      <c r="D29" s="25" t="s">
        <v>46</v>
      </c>
      <c r="E29" s="9" t="s">
        <v>93</v>
      </c>
      <c r="G29" s="7">
        <v>46184</v>
      </c>
      <c r="H29" s="42" t="s">
        <v>99</v>
      </c>
      <c r="I29" s="14" t="s">
        <v>53</v>
      </c>
    </row>
    <row r="30" spans="2:9" ht="75" x14ac:dyDescent="0.25">
      <c r="B30" s="29" t="s">
        <v>18</v>
      </c>
      <c r="C30" s="36">
        <v>46183</v>
      </c>
      <c r="D30" s="31" t="s">
        <v>46</v>
      </c>
      <c r="E30" s="32" t="s">
        <v>94</v>
      </c>
      <c r="G30" s="33">
        <v>46184</v>
      </c>
      <c r="H30" s="43" t="s">
        <v>100</v>
      </c>
      <c r="I30" s="35" t="s">
        <v>53</v>
      </c>
    </row>
    <row r="31" spans="2:9" ht="75" x14ac:dyDescent="0.25">
      <c r="B31" s="23" t="s">
        <v>19</v>
      </c>
      <c r="C31" s="20">
        <v>46183</v>
      </c>
      <c r="D31" s="25" t="s">
        <v>46</v>
      </c>
      <c r="E31" s="9" t="s">
        <v>95</v>
      </c>
      <c r="G31" s="7">
        <v>46184</v>
      </c>
      <c r="H31" s="42" t="s">
        <v>98</v>
      </c>
      <c r="I31" s="14" t="s">
        <v>53</v>
      </c>
    </row>
    <row r="32" spans="2:9" ht="75" x14ac:dyDescent="0.25">
      <c r="B32" s="29" t="s">
        <v>20</v>
      </c>
      <c r="C32" s="36">
        <v>46183</v>
      </c>
      <c r="D32" s="31" t="s">
        <v>46</v>
      </c>
      <c r="E32" s="32" t="s">
        <v>96</v>
      </c>
      <c r="G32" s="33">
        <v>46184</v>
      </c>
      <c r="H32" s="43" t="s">
        <v>97</v>
      </c>
      <c r="I32" s="35" t="s">
        <v>53</v>
      </c>
    </row>
    <row r="33" spans="2:9" ht="75" x14ac:dyDescent="0.25">
      <c r="B33" s="23" t="s">
        <v>21</v>
      </c>
      <c r="C33" s="20">
        <v>46183</v>
      </c>
      <c r="D33" s="25" t="s">
        <v>46</v>
      </c>
      <c r="E33" s="9" t="s">
        <v>101</v>
      </c>
      <c r="G33" s="7">
        <v>46184</v>
      </c>
      <c r="H33" s="3" t="s">
        <v>102</v>
      </c>
      <c r="I33" s="14" t="s">
        <v>53</v>
      </c>
    </row>
    <row r="34" spans="2:9" x14ac:dyDescent="0.25">
      <c r="B34" s="29" t="s">
        <v>22</v>
      </c>
      <c r="C34" s="37"/>
      <c r="D34" s="31"/>
      <c r="E34" s="32"/>
      <c r="G34" s="33" t="str">
        <f t="shared" si="0"/>
        <v xml:space="preserve"> </v>
      </c>
      <c r="H34" s="34"/>
      <c r="I34" s="35"/>
    </row>
    <row r="35" spans="2:9" x14ac:dyDescent="0.25">
      <c r="B35" s="23" t="s">
        <v>23</v>
      </c>
      <c r="C35" s="21"/>
      <c r="D35" s="25"/>
      <c r="E35" s="9"/>
      <c r="G35" s="7" t="str">
        <f t="shared" si="0"/>
        <v xml:space="preserve"> </v>
      </c>
      <c r="H35" s="3"/>
      <c r="I35" s="14"/>
    </row>
    <row r="36" spans="2:9" x14ac:dyDescent="0.25">
      <c r="B36" s="29" t="s">
        <v>24</v>
      </c>
      <c r="C36" s="37"/>
      <c r="D36" s="31"/>
      <c r="E36" s="32"/>
      <c r="G36" s="38" t="str">
        <f t="shared" si="0"/>
        <v xml:space="preserve"> </v>
      </c>
      <c r="H36" s="34"/>
      <c r="I36" s="35"/>
    </row>
    <row r="37" spans="2:9" x14ac:dyDescent="0.25">
      <c r="B37" s="23" t="s">
        <v>25</v>
      </c>
      <c r="C37" s="21"/>
      <c r="D37" s="25"/>
      <c r="E37" s="9"/>
      <c r="G37" s="6" t="str">
        <f t="shared" si="0"/>
        <v xml:space="preserve"> </v>
      </c>
      <c r="H37" s="3"/>
      <c r="I37" s="14"/>
    </row>
    <row r="38" spans="2:9" x14ac:dyDescent="0.25">
      <c r="B38" s="29" t="s">
        <v>26</v>
      </c>
      <c r="C38" s="37"/>
      <c r="D38" s="31"/>
      <c r="E38" s="32"/>
      <c r="G38" s="38" t="str">
        <f t="shared" si="0"/>
        <v xml:space="preserve"> </v>
      </c>
      <c r="H38" s="34"/>
      <c r="I38" s="35"/>
    </row>
    <row r="39" spans="2:9" x14ac:dyDescent="0.25">
      <c r="B39" s="23" t="s">
        <v>27</v>
      </c>
      <c r="C39" s="21"/>
      <c r="D39" s="25"/>
      <c r="E39" s="9"/>
      <c r="G39" s="6" t="str">
        <f t="shared" si="0"/>
        <v xml:space="preserve"> </v>
      </c>
      <c r="H39" s="3"/>
      <c r="I39" s="14"/>
    </row>
    <row r="40" spans="2:9" x14ac:dyDescent="0.25">
      <c r="B40" s="29" t="s">
        <v>28</v>
      </c>
      <c r="C40" s="37"/>
      <c r="D40" s="31"/>
      <c r="E40" s="32"/>
      <c r="G40" s="38" t="str">
        <f t="shared" si="0"/>
        <v xml:space="preserve"> </v>
      </c>
      <c r="H40" s="34"/>
      <c r="I40" s="35"/>
    </row>
    <row r="41" spans="2:9" x14ac:dyDescent="0.25">
      <c r="B41" s="23" t="s">
        <v>29</v>
      </c>
      <c r="C41" s="21"/>
      <c r="D41" s="25"/>
      <c r="E41" s="9"/>
      <c r="G41" s="6" t="str">
        <f t="shared" si="0"/>
        <v xml:space="preserve"> </v>
      </c>
      <c r="H41" s="3"/>
      <c r="I41" s="14"/>
    </row>
    <row r="42" spans="2:9" x14ac:dyDescent="0.25">
      <c r="B42" s="29" t="s">
        <v>30</v>
      </c>
      <c r="C42" s="37"/>
      <c r="D42" s="31"/>
      <c r="E42" s="32"/>
      <c r="G42" s="38" t="str">
        <f t="shared" si="0"/>
        <v xml:space="preserve"> </v>
      </c>
      <c r="H42" s="34"/>
      <c r="I42" s="35"/>
    </row>
    <row r="43" spans="2:9" x14ac:dyDescent="0.25">
      <c r="B43" s="23" t="s">
        <v>31</v>
      </c>
      <c r="C43" s="21"/>
      <c r="D43" s="25"/>
      <c r="E43" s="9"/>
      <c r="G43" s="6" t="str">
        <f t="shared" si="0"/>
        <v xml:space="preserve"> </v>
      </c>
      <c r="H43" s="3"/>
      <c r="I43" s="14"/>
    </row>
    <row r="44" spans="2:9" x14ac:dyDescent="0.25">
      <c r="B44" s="29" t="s">
        <v>32</v>
      </c>
      <c r="C44" s="37"/>
      <c r="D44" s="31"/>
      <c r="E44" s="32"/>
      <c r="G44" s="38" t="str">
        <f t="shared" si="0"/>
        <v xml:space="preserve"> </v>
      </c>
      <c r="H44" s="34"/>
      <c r="I44" s="35"/>
    </row>
    <row r="45" spans="2:9" x14ac:dyDescent="0.25">
      <c r="B45" s="23" t="s">
        <v>33</v>
      </c>
      <c r="C45" s="21"/>
      <c r="D45" s="25"/>
      <c r="E45" s="9"/>
      <c r="G45" s="6" t="str">
        <f t="shared" si="0"/>
        <v xml:space="preserve"> </v>
      </c>
      <c r="H45" s="3"/>
      <c r="I45" s="14"/>
    </row>
    <row r="46" spans="2:9" x14ac:dyDescent="0.25">
      <c r="B46" s="29" t="s">
        <v>34</v>
      </c>
      <c r="C46" s="37"/>
      <c r="D46" s="31"/>
      <c r="E46" s="32"/>
      <c r="G46" s="38" t="str">
        <f t="shared" si="0"/>
        <v xml:space="preserve"> </v>
      </c>
      <c r="H46" s="34"/>
      <c r="I46" s="35"/>
    </row>
    <row r="47" spans="2:9" x14ac:dyDescent="0.25">
      <c r="B47" s="23" t="s">
        <v>35</v>
      </c>
      <c r="C47" s="21"/>
      <c r="D47" s="25"/>
      <c r="E47" s="9"/>
      <c r="G47" s="6" t="str">
        <f t="shared" si="0"/>
        <v xml:space="preserve"> </v>
      </c>
      <c r="H47" s="3"/>
      <c r="I47" s="14"/>
    </row>
    <row r="48" spans="2:9" x14ac:dyDescent="0.25">
      <c r="B48" s="29" t="s">
        <v>36</v>
      </c>
      <c r="C48" s="37"/>
      <c r="D48" s="31"/>
      <c r="E48" s="32"/>
      <c r="G48" s="38" t="str">
        <f t="shared" si="0"/>
        <v xml:space="preserve"> </v>
      </c>
      <c r="H48" s="34"/>
      <c r="I48" s="35"/>
    </row>
    <row r="49" spans="2:9" x14ac:dyDescent="0.25">
      <c r="B49" s="23" t="s">
        <v>37</v>
      </c>
      <c r="C49" s="21"/>
      <c r="D49" s="25"/>
      <c r="E49" s="9"/>
      <c r="G49" s="6" t="str">
        <f t="shared" si="0"/>
        <v xml:space="preserve"> </v>
      </c>
      <c r="H49" s="3"/>
      <c r="I49" s="14"/>
    </row>
    <row r="50" spans="2:9" x14ac:dyDescent="0.25">
      <c r="B50" s="29" t="s">
        <v>38</v>
      </c>
      <c r="C50" s="37"/>
      <c r="D50" s="31"/>
      <c r="E50" s="32"/>
      <c r="G50" s="38" t="str">
        <f t="shared" si="0"/>
        <v xml:space="preserve"> </v>
      </c>
      <c r="H50" s="34"/>
      <c r="I50" s="35"/>
    </row>
    <row r="51" spans="2:9" x14ac:dyDescent="0.25">
      <c r="B51" s="23" t="s">
        <v>39</v>
      </c>
      <c r="C51" s="21"/>
      <c r="D51" s="25"/>
      <c r="E51" s="9"/>
      <c r="G51" s="6" t="str">
        <f t="shared" si="0"/>
        <v xml:space="preserve"> </v>
      </c>
      <c r="H51" s="3"/>
      <c r="I51" s="14"/>
    </row>
    <row r="52" spans="2:9" x14ac:dyDescent="0.25">
      <c r="B52" s="29" t="s">
        <v>40</v>
      </c>
      <c r="C52" s="37"/>
      <c r="D52" s="31"/>
      <c r="E52" s="32"/>
      <c r="G52" s="38" t="str">
        <f t="shared" si="0"/>
        <v xml:space="preserve"> </v>
      </c>
      <c r="H52" s="34"/>
      <c r="I52" s="35"/>
    </row>
    <row r="53" spans="2:9" ht="15.75" thickBot="1" x14ac:dyDescent="0.3">
      <c r="B53" s="12" t="s">
        <v>41</v>
      </c>
      <c r="C53" s="22"/>
      <c r="D53" s="26"/>
      <c r="E53" s="17"/>
      <c r="G53" s="8" t="str">
        <f t="shared" si="0"/>
        <v xml:space="preserve"> </v>
      </c>
      <c r="H53" s="10"/>
      <c r="I53" s="15"/>
    </row>
  </sheetData>
  <mergeCells count="7">
    <mergeCell ref="I5:I6"/>
    <mergeCell ref="H5:H6"/>
    <mergeCell ref="E2:H3"/>
    <mergeCell ref="B5:B6"/>
    <mergeCell ref="C5:C6"/>
    <mergeCell ref="D5:D6"/>
    <mergeCell ref="E5:E6"/>
  </mergeCells>
  <pageMargins left="0.7" right="0.7" top="0.75" bottom="0.75" header="0.3" footer="0.3"/>
  <pageSetup paperSize="9" scale="48"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données!$B$2:$B$7</xm:f>
          </x14:formula1>
          <xm:sqref>D54</xm:sqref>
        </x14:dataValidation>
        <x14:dataValidation type="list" allowBlank="1" showInputMessage="1" showErrorMessage="1">
          <x14:formula1>
            <xm:f>données!$B$2:$B$8</xm:f>
          </x14:formula1>
          <xm:sqref>I7:I53</xm:sqref>
        </x14:dataValidation>
        <x14:dataValidation type="list" allowBlank="1" showInputMessage="1" showErrorMessage="1">
          <x14:formula1>
            <xm:f>données!$B$2:$B$9</xm:f>
          </x14:formula1>
          <xm:sqref>D7:D53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3"/>
  <sheetViews>
    <sheetView workbookViewId="0">
      <selection activeCell="D15" sqref="D15"/>
    </sheetView>
  </sheetViews>
  <sheetFormatPr baseColWidth="10" defaultRowHeight="15" x14ac:dyDescent="0.25"/>
  <sheetData>
    <row r="2" spans="2:2" x14ac:dyDescent="0.25">
      <c r="B2" t="s">
        <v>53</v>
      </c>
    </row>
    <row r="3" spans="2:2" x14ac:dyDescent="0.25">
      <c r="B3" t="s">
        <v>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données</vt:lpstr>
    </vt:vector>
  </TitlesOfParts>
  <Company>Ministère des Armées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SEGATO J</dc:creator>
  <cp:lastModifiedBy>COGOLUEGNES Christophe SA CN MINDEF</cp:lastModifiedBy>
  <cp:lastPrinted>2026-04-22T09:09:34Z</cp:lastPrinted>
  <dcterms:created xsi:type="dcterms:W3CDTF">2023-04-25T06:02:13Z</dcterms:created>
  <dcterms:modified xsi:type="dcterms:W3CDTF">2026-06-11T14:30:34Z</dcterms:modified>
</cp:coreProperties>
</file>