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1 - Affaires\2024\aelia - 2024 - 031 UPHF - QLIO - Reprise en sous-œuvre des fondations\07 - PRO\06 - Rendu 23-06-25\2 - DPGF\"/>
    </mc:Choice>
  </mc:AlternateContent>
  <xr:revisionPtr revIDLastSave="0" documentId="13_ncr:1_{331FEBE4-9542-4E31-8506-AE5C0CEAB132}" xr6:coauthVersionLast="47" xr6:coauthVersionMax="47" xr10:uidLastSave="{00000000-0000-0000-0000-000000000000}"/>
  <bookViews>
    <workbookView xWindow="38280" yWindow="-120" windowWidth="38640" windowHeight="21120" tabRatio="678" xr2:uid="{FB2F819A-430E-4C49-823D-AD77095A6B4A}"/>
  </bookViews>
  <sheets>
    <sheet name="LOT CVCP " sheetId="13" r:id="rId1"/>
  </sheets>
  <definedNames>
    <definedName name="_Toc156015164" localSheetId="0">'LOT CVCP '!#REF!</definedName>
    <definedName name="_Toc196822180" localSheetId="0">'LOT CVCP '!$B$8</definedName>
    <definedName name="_Toc28" localSheetId="0">'LOT CVCP '!#REF!</definedName>
    <definedName name="_Toc322606943" localSheetId="0">'LOT CVCP '!#REF!</definedName>
    <definedName name="_Toc5097769" localSheetId="0">'LOT CVCP '!#REF!</definedName>
    <definedName name="BC" localSheetId="0">#REF!</definedName>
    <definedName name="BC">#REF!</definedName>
    <definedName name="coef" localSheetId="0">#REF!</definedName>
    <definedName name="coef">#REF!</definedName>
    <definedName name="TMO" localSheetId="0">#REF!</definedName>
    <definedName name="TMO">#REF!</definedName>
    <definedName name="_xlnm.Print_Area" localSheetId="0">'LOT CVCP '!$A$1:$F$107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5" i="13" l="1"/>
  <c r="F87" i="13"/>
  <c r="F12" i="13"/>
  <c r="F65" i="13"/>
  <c r="F68" i="13"/>
  <c r="F60" i="13"/>
  <c r="F11" i="13"/>
  <c r="F14" i="13" s="1"/>
  <c r="F46" i="13"/>
  <c r="F45" i="13"/>
  <c r="F44" i="13"/>
  <c r="F101" i="13"/>
  <c r="F100" i="13"/>
  <c r="F99" i="13"/>
  <c r="F98" i="13"/>
  <c r="F97" i="13"/>
  <c r="F92" i="13" l="1"/>
  <c r="F91" i="13"/>
  <c r="F90" i="13"/>
  <c r="F86" i="13"/>
  <c r="F72" i="13"/>
  <c r="F71" i="13"/>
  <c r="F63" i="13"/>
  <c r="F62" i="13"/>
  <c r="F61" i="13"/>
  <c r="F53" i="13"/>
  <c r="F54" i="13"/>
  <c r="F50" i="13"/>
  <c r="F51" i="13"/>
  <c r="F49" i="13"/>
  <c r="F41" i="13"/>
  <c r="F39" i="13"/>
  <c r="F38" i="13"/>
  <c r="F30" i="13"/>
  <c r="F29" i="13"/>
  <c r="F28" i="13"/>
  <c r="F27" i="13"/>
  <c r="F26" i="13"/>
  <c r="F25" i="13"/>
  <c r="F20" i="13"/>
  <c r="F19" i="13"/>
  <c r="F18" i="13"/>
  <c r="F17" i="13"/>
  <c r="F74" i="13" l="1"/>
  <c r="F32" i="13"/>
  <c r="F22" i="13"/>
  <c r="F84" i="13" l="1"/>
  <c r="F79" i="13" l="1"/>
  <c r="F78" i="13"/>
  <c r="F42" i="13" l="1"/>
  <c r="F37" i="13"/>
  <c r="F36" i="13"/>
  <c r="F56" i="13" l="1"/>
  <c r="F83" i="13"/>
  <c r="F82" i="13"/>
  <c r="F94" i="13" l="1"/>
  <c r="F106" i="13" l="1"/>
  <c r="F107" i="13" s="1"/>
  <c r="F103" i="13"/>
</calcChain>
</file>

<file path=xl/sharedStrings.xml><?xml version="1.0" encoding="utf-8"?>
<sst xmlns="http://schemas.openxmlformats.org/spreadsheetml/2006/main" count="163" uniqueCount="94">
  <si>
    <t>MAITRE D'OUVRAGE:</t>
  </si>
  <si>
    <t xml:space="preserve">MAITRE D'ŒUVRE </t>
  </si>
  <si>
    <t>Aèlia Environnement et Ingénierie
Parc Le Mahieu - Entrée 7, 452 Avenue du Maréchal de Lattre de Tassigny, 59350 SAINT ANDRE LEZ LILLE</t>
  </si>
  <si>
    <t>AFFAIRE :</t>
  </si>
  <si>
    <t>Poste</t>
  </si>
  <si>
    <t>Désignation</t>
  </si>
  <si>
    <t>Unité</t>
  </si>
  <si>
    <t>Quantité</t>
  </si>
  <si>
    <t>Prix unitaire</t>
  </si>
  <si>
    <t>Prix total</t>
  </si>
  <si>
    <t>ENS</t>
  </si>
  <si>
    <t>U</t>
  </si>
  <si>
    <t>ML</t>
  </si>
  <si>
    <t>MONTANT TOTAL H.T. En Euros</t>
  </si>
  <si>
    <t>TVA à 20,0 %</t>
  </si>
  <si>
    <t>MONTANT TOTAL T.T.C. En Euros</t>
  </si>
  <si>
    <r>
      <rPr>
        <b/>
        <sz val="7"/>
        <color theme="1"/>
        <rFont val="Times New Roman"/>
        <family val="1"/>
      </rPr>
      <t xml:space="preserve">     </t>
    </r>
    <r>
      <rPr>
        <b/>
        <u/>
        <sz val="14"/>
        <color theme="1"/>
        <rFont val="Calibri"/>
        <family val="2"/>
        <scheme val="minor"/>
      </rPr>
      <t xml:space="preserve">DESCRIPTION DES TRAVAUX DE CHAUFFAGE </t>
    </r>
  </si>
  <si>
    <t xml:space="preserve">Vannes d'équilibrage </t>
  </si>
  <si>
    <t xml:space="preserve">Plan de repérage </t>
  </si>
  <si>
    <t xml:space="preserve">Robinets d'arrêt avec purge </t>
  </si>
  <si>
    <t xml:space="preserve">Anti-béliers </t>
  </si>
  <si>
    <t>Sous-total Travaux de Plomberie</t>
  </si>
  <si>
    <t>Vidoir</t>
  </si>
  <si>
    <t>Calorifuge coquille laine de roche finition aluminium classe 4</t>
  </si>
  <si>
    <t>Calorifuge coquille de mousse céllulaire 19mm</t>
  </si>
  <si>
    <t>3.2</t>
  </si>
  <si>
    <t>3.3</t>
  </si>
  <si>
    <t>3.4</t>
  </si>
  <si>
    <t>3.5</t>
  </si>
  <si>
    <t>3.6</t>
  </si>
  <si>
    <t>3.7</t>
  </si>
  <si>
    <t>Accesoires</t>
  </si>
  <si>
    <t>Clapets anti-retour EA</t>
  </si>
  <si>
    <t>Juin 2025</t>
  </si>
  <si>
    <t>DPGF</t>
  </si>
  <si>
    <t>UNIVERSITE POLYTECHNIQUE DES HAUTS DE FRANCE</t>
  </si>
  <si>
    <t>BATIMENT QLIO – UPHF SITE DE CAMBRAI - REPRISE EN SOUS ŒUVRE DES FONDATIONS ET REPARATION DES DESORDRES STRUCTURELS</t>
  </si>
  <si>
    <t>LOT 05 CVC PLOMBERIE</t>
  </si>
  <si>
    <t>Tri et évacuation en décharge</t>
  </si>
  <si>
    <t>Dépose soignée des éléments déposés conservés</t>
  </si>
  <si>
    <t>Protection et stockage</t>
  </si>
  <si>
    <t>Repose des éléments conservés en fin de chantier</t>
  </si>
  <si>
    <t>Accessoires de pose et raccordement</t>
  </si>
  <si>
    <t>Dépose / repose d’équipements en façade</t>
  </si>
  <si>
    <t>Dépose / repose d’équipements intérieurs</t>
  </si>
  <si>
    <t>Dépose des équipements non conservés</t>
  </si>
  <si>
    <t>Sous-total Dépose / repose d’équipements intérieurs</t>
  </si>
  <si>
    <t>Sous-total Dépose / repose d’équipements en façade</t>
  </si>
  <si>
    <t>Travaux de chauffage</t>
  </si>
  <si>
    <t>Sous-total Travaux de chauffage</t>
  </si>
  <si>
    <t>3.4.1</t>
  </si>
  <si>
    <t>Dépose soignée du matériel</t>
  </si>
  <si>
    <t>Protection et stockage durant les travaux</t>
  </si>
  <si>
    <t>3.4.2</t>
  </si>
  <si>
    <t>Mise en service des installations</t>
  </si>
  <si>
    <t>Remise en service des installations après travaux</t>
  </si>
  <si>
    <t>Essais et controles</t>
  </si>
  <si>
    <t>3.4.3</t>
  </si>
  <si>
    <t>Réseau de chauffage neuf</t>
  </si>
  <si>
    <t>3.4.4</t>
  </si>
  <si>
    <t>Radiateurs</t>
  </si>
  <si>
    <t>3.4.5</t>
  </si>
  <si>
    <t>Equilibrage –Réglage des réseaux</t>
  </si>
  <si>
    <t>Travaux de ventilation</t>
  </si>
  <si>
    <t>Dépose / repose matériel de ventilation</t>
  </si>
  <si>
    <t>Sous-total Travaux de ventilation</t>
  </si>
  <si>
    <t>Travaux de plomberie</t>
  </si>
  <si>
    <t>3.7.1</t>
  </si>
  <si>
    <t>3.7.2</t>
  </si>
  <si>
    <t>Réseau d'adduction EF / ECS</t>
  </si>
  <si>
    <t>3.7.3</t>
  </si>
  <si>
    <t>Equipements sanitaires neufs</t>
  </si>
  <si>
    <t>Urinoir</t>
  </si>
  <si>
    <t>Dépose et évacuations des équipements non conservés</t>
  </si>
  <si>
    <t>Miroir</t>
  </si>
  <si>
    <t>Tuyauterie</t>
  </si>
  <si>
    <t xml:space="preserve">Air comprimé </t>
  </si>
  <si>
    <t>Vannes</t>
  </si>
  <si>
    <t xml:space="preserve">Tuyauterie type MAPRESS DE GEBRIT ACIER CARBONE  </t>
  </si>
  <si>
    <t>Accessoires divers (vannes, purgeur, etc)</t>
  </si>
  <si>
    <t>Repose des radiateurs en fin de chantier</t>
  </si>
  <si>
    <t>Tetes thermostatiques et coude de réglage</t>
  </si>
  <si>
    <t>Dépose / repose de la chaufferie</t>
  </si>
  <si>
    <t>3.1</t>
  </si>
  <si>
    <t>Préambule</t>
  </si>
  <si>
    <t xml:space="preserve">Consignation et neutralisation de l'ensemble des réseaux </t>
  </si>
  <si>
    <t>Sous-total Préambule</t>
  </si>
  <si>
    <t>Gainerie</t>
  </si>
  <si>
    <t>Gainerie remplacée</t>
  </si>
  <si>
    <t>Bouche auto réglable, manchon et flexible de raccordement</t>
  </si>
  <si>
    <t xml:space="preserve">Constat contradictoire </t>
  </si>
  <si>
    <t>Réseau d'évacuation EU/EV/EP PVC NF</t>
  </si>
  <si>
    <t>Tuyauterie PVC EU/EV</t>
  </si>
  <si>
    <t>Tuyauterie PVC 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</si>
</sst>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[$€-1]"/>
    <numFmt numFmtId="165" formatCode="#,##0.00\ &quot;€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u/>
      <sz val="10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7"/>
      <color theme="1"/>
      <name val="Times New Roman"/>
      <family val="1"/>
    </font>
    <font>
      <b/>
      <sz val="14"/>
      <color theme="1"/>
      <name val="Calibri"/>
      <family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3" fillId="0" borderId="0" applyAlignment="0">
      <alignment vertical="top" wrapText="1"/>
      <protection locked="0"/>
    </xf>
    <xf numFmtId="44" fontId="3" fillId="0" borderId="0" applyFont="0" applyFill="0" applyBorder="0" applyAlignment="0" applyProtection="0"/>
    <xf numFmtId="0" fontId="3" fillId="0" borderId="0" applyAlignment="0">
      <alignment vertical="top" wrapText="1"/>
      <protection locked="0"/>
    </xf>
    <xf numFmtId="0" fontId="1" fillId="0" borderId="0"/>
    <xf numFmtId="0" fontId="3" fillId="0" borderId="0" applyAlignment="0">
      <alignment vertical="top" wrapText="1"/>
      <protection locked="0"/>
    </xf>
  </cellStyleXfs>
  <cellXfs count="104">
    <xf numFmtId="0" fontId="0" fillId="0" borderId="0" xfId="0"/>
    <xf numFmtId="0" fontId="5" fillId="2" borderId="1" xfId="1" applyFont="1" applyFill="1" applyBorder="1" applyAlignment="1">
      <alignment horizontal="center" wrapText="1"/>
    </xf>
    <xf numFmtId="0" fontId="6" fillId="2" borderId="2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center"/>
    </xf>
    <xf numFmtId="14" fontId="7" fillId="2" borderId="5" xfId="1" applyNumberFormat="1" applyFont="1" applyFill="1" applyBorder="1" applyAlignment="1">
      <alignment horizontal="left" wrapText="1"/>
    </xf>
    <xf numFmtId="0" fontId="4" fillId="0" borderId="0" xfId="2" applyFont="1" applyAlignment="1" applyProtection="1">
      <alignment horizontal="left" vertical="top"/>
      <protection locked="0"/>
    </xf>
    <xf numFmtId="0" fontId="4" fillId="2" borderId="0" xfId="2" applyFont="1" applyFill="1" applyAlignment="1" applyProtection="1">
      <alignment horizontal="left" vertical="top"/>
      <protection locked="0"/>
    </xf>
    <xf numFmtId="0" fontId="10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center" vertical="center"/>
    </xf>
    <xf numFmtId="0" fontId="11" fillId="2" borderId="7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/>
    </xf>
    <xf numFmtId="164" fontId="11" fillId="2" borderId="9" xfId="1" applyNumberFormat="1" applyFont="1" applyFill="1" applyBorder="1" applyAlignment="1">
      <alignment horizontal="center" vertical="center" wrapText="1"/>
    </xf>
    <xf numFmtId="164" fontId="11" fillId="2" borderId="9" xfId="1" applyNumberFormat="1" applyFont="1" applyFill="1" applyBorder="1" applyAlignment="1">
      <alignment horizontal="center" vertical="center"/>
    </xf>
    <xf numFmtId="164" fontId="11" fillId="2" borderId="10" xfId="1" applyNumberFormat="1" applyFont="1" applyFill="1" applyBorder="1" applyAlignment="1">
      <alignment horizontal="center" vertical="center"/>
    </xf>
    <xf numFmtId="165" fontId="6" fillId="2" borderId="14" xfId="3" applyNumberFormat="1" applyFont="1" applyFill="1" applyBorder="1" applyAlignment="1">
      <alignment horizontal="center" vertical="center"/>
      <protection locked="0"/>
    </xf>
    <xf numFmtId="165" fontId="8" fillId="2" borderId="15" xfId="3" applyNumberFormat="1" applyFont="1" applyFill="1" applyBorder="1" applyAlignment="1">
      <alignment horizontal="center" vertical="center"/>
      <protection locked="0"/>
    </xf>
    <xf numFmtId="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4" fontId="6" fillId="0" borderId="0" xfId="1" applyNumberFormat="1" applyFont="1" applyAlignment="1" applyProtection="1">
      <alignment horizontal="center" vertical="center"/>
      <protection locked="0"/>
    </xf>
    <xf numFmtId="0" fontId="12" fillId="2" borderId="4" xfId="2" applyFont="1" applyFill="1" applyBorder="1"/>
    <xf numFmtId="0" fontId="6" fillId="2" borderId="13" xfId="2" applyFont="1" applyFill="1" applyBorder="1" applyAlignment="1">
      <alignment horizontal="center" vertical="center"/>
    </xf>
    <xf numFmtId="0" fontId="6" fillId="2" borderId="14" xfId="2" applyFont="1" applyFill="1" applyBorder="1" applyAlignment="1">
      <alignment horizontal="center" vertical="center"/>
    </xf>
    <xf numFmtId="165" fontId="6" fillId="2" borderId="14" xfId="2" applyNumberFormat="1" applyFont="1" applyFill="1" applyBorder="1" applyAlignment="1">
      <alignment horizontal="center" vertical="center"/>
    </xf>
    <xf numFmtId="4" fontId="13" fillId="0" borderId="0" xfId="0" applyNumberFormat="1" applyFont="1" applyAlignment="1">
      <alignment horizontal="center"/>
    </xf>
    <xf numFmtId="0" fontId="12" fillId="2" borderId="12" xfId="2" applyFont="1" applyFill="1" applyBorder="1" applyAlignment="1">
      <alignment horizontal="center" vertical="center"/>
    </xf>
    <xf numFmtId="165" fontId="8" fillId="4" borderId="5" xfId="3" applyNumberFormat="1" applyFont="1" applyFill="1" applyBorder="1" applyAlignment="1">
      <alignment horizontal="center" vertical="center"/>
      <protection locked="0"/>
    </xf>
    <xf numFmtId="165" fontId="8" fillId="3" borderId="21" xfId="3" applyNumberFormat="1" applyFont="1" applyFill="1" applyBorder="1" applyAlignment="1">
      <alignment horizontal="center" vertical="center"/>
      <protection locked="0"/>
    </xf>
    <xf numFmtId="0" fontId="12" fillId="2" borderId="4" xfId="2" applyFont="1" applyFill="1" applyBorder="1" applyAlignment="1">
      <alignment horizontal="left"/>
    </xf>
    <xf numFmtId="0" fontId="12" fillId="2" borderId="4" xfId="2" applyFont="1" applyFill="1" applyBorder="1" applyAlignment="1">
      <alignment horizontal="right"/>
    </xf>
    <xf numFmtId="0" fontId="7" fillId="3" borderId="20" xfId="2" applyFont="1" applyFill="1" applyBorder="1" applyAlignment="1">
      <alignment horizontal="center" vertical="center"/>
    </xf>
    <xf numFmtId="0" fontId="7" fillId="3" borderId="18" xfId="2" applyFont="1" applyFill="1" applyBorder="1"/>
    <xf numFmtId="0" fontId="6" fillId="3" borderId="19" xfId="2" applyFont="1" applyFill="1" applyBorder="1" applyAlignment="1">
      <alignment horizontal="center" vertical="center"/>
    </xf>
    <xf numFmtId="0" fontId="6" fillId="3" borderId="17" xfId="2" applyFont="1" applyFill="1" applyBorder="1" applyAlignment="1">
      <alignment horizontal="center" vertical="center"/>
    </xf>
    <xf numFmtId="165" fontId="6" fillId="3" borderId="17" xfId="2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/>
    </xf>
    <xf numFmtId="0" fontId="12" fillId="4" borderId="4" xfId="2" applyFont="1" applyFill="1" applyBorder="1" applyAlignment="1">
      <alignment horizontal="right"/>
    </xf>
    <xf numFmtId="0" fontId="6" fillId="4" borderId="13" xfId="2" applyFont="1" applyFill="1" applyBorder="1" applyAlignment="1">
      <alignment horizontal="center" vertical="center"/>
    </xf>
    <xf numFmtId="0" fontId="6" fillId="4" borderId="14" xfId="2" applyFont="1" applyFill="1" applyBorder="1" applyAlignment="1">
      <alignment horizontal="center" vertical="center"/>
    </xf>
    <xf numFmtId="165" fontId="6" fillId="4" borderId="14" xfId="2" applyNumberFormat="1" applyFont="1" applyFill="1" applyBorder="1" applyAlignment="1">
      <alignment horizontal="center" vertical="center"/>
    </xf>
    <xf numFmtId="0" fontId="5" fillId="2" borderId="1" xfId="5" applyFont="1" applyFill="1" applyBorder="1" applyAlignment="1">
      <alignment horizontal="left" vertical="center"/>
      <protection locked="0"/>
    </xf>
    <xf numFmtId="4" fontId="5" fillId="2" borderId="2" xfId="5" applyNumberFormat="1" applyFont="1" applyFill="1" applyBorder="1" applyAlignment="1">
      <alignment horizontal="right" vertical="center"/>
      <protection locked="0"/>
    </xf>
    <xf numFmtId="165" fontId="8" fillId="2" borderId="11" xfId="5" applyNumberFormat="1" applyFont="1" applyFill="1" applyBorder="1" applyAlignment="1">
      <alignment horizontal="center" vertical="center"/>
      <protection locked="0"/>
    </xf>
    <xf numFmtId="4" fontId="5" fillId="2" borderId="6" xfId="5" applyNumberFormat="1" applyFont="1" applyFill="1" applyBorder="1" applyAlignment="1">
      <alignment horizontal="right" vertical="center"/>
      <protection locked="0"/>
    </xf>
    <xf numFmtId="0" fontId="5" fillId="2" borderId="6" xfId="5" applyFont="1" applyFill="1" applyBorder="1" applyAlignment="1">
      <alignment horizontal="right" vertical="center"/>
      <protection locked="0"/>
    </xf>
    <xf numFmtId="0" fontId="14" fillId="2" borderId="12" xfId="5" applyFont="1" applyFill="1" applyBorder="1" applyAlignment="1">
      <alignment horizontal="right" vertical="center"/>
      <protection locked="0"/>
    </xf>
    <xf numFmtId="0" fontId="5" fillId="2" borderId="16" xfId="5" applyFont="1" applyFill="1" applyBorder="1" applyAlignment="1">
      <alignment horizontal="right" vertical="center"/>
      <protection locked="0"/>
    </xf>
    <xf numFmtId="0" fontId="5" fillId="2" borderId="6" xfId="5" applyFont="1" applyFill="1" applyBorder="1" applyAlignment="1">
      <alignment horizontal="left" vertical="center"/>
      <protection locked="0"/>
    </xf>
    <xf numFmtId="165" fontId="8" fillId="2" borderId="16" xfId="5" applyNumberFormat="1" applyFont="1" applyFill="1" applyBorder="1" applyAlignment="1">
      <alignment horizontal="center" vertical="center"/>
      <protection locked="0"/>
    </xf>
    <xf numFmtId="0" fontId="12" fillId="0" borderId="0" xfId="2" applyFont="1"/>
    <xf numFmtId="0" fontId="12" fillId="2" borderId="0" xfId="2" applyFont="1" applyFill="1"/>
    <xf numFmtId="0" fontId="12" fillId="2" borderId="11" xfId="2" applyFont="1" applyFill="1" applyBorder="1"/>
    <xf numFmtId="0" fontId="12" fillId="2" borderId="1" xfId="2" applyFont="1" applyFill="1" applyBorder="1"/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165" fontId="6" fillId="2" borderId="9" xfId="2" applyNumberFormat="1" applyFont="1" applyFill="1" applyBorder="1" applyAlignment="1">
      <alignment horizontal="center" vertical="center"/>
    </xf>
    <xf numFmtId="165" fontId="6" fillId="2" borderId="10" xfId="2" applyNumberFormat="1" applyFont="1" applyFill="1" applyBorder="1" applyAlignment="1">
      <alignment horizontal="center" vertical="center"/>
    </xf>
    <xf numFmtId="0" fontId="7" fillId="2" borderId="12" xfId="2" applyFont="1" applyFill="1" applyBorder="1" applyAlignment="1">
      <alignment horizontal="center" vertical="center"/>
    </xf>
    <xf numFmtId="0" fontId="6" fillId="2" borderId="13" xfId="2" applyFont="1" applyFill="1" applyBorder="1"/>
    <xf numFmtId="165" fontId="6" fillId="2" borderId="15" xfId="2" applyNumberFormat="1" applyFont="1" applyFill="1" applyBorder="1" applyAlignment="1">
      <alignment horizontal="center" vertical="center"/>
    </xf>
    <xf numFmtId="165" fontId="12" fillId="0" borderId="0" xfId="2" applyNumberFormat="1" applyFont="1"/>
    <xf numFmtId="14" fontId="7" fillId="2" borderId="0" xfId="1" applyNumberFormat="1" applyFont="1" applyFill="1" applyAlignment="1">
      <alignment horizontal="center" wrapText="1"/>
    </xf>
    <xf numFmtId="17" fontId="7" fillId="2" borderId="0" xfId="1" applyNumberFormat="1" applyFont="1" applyFill="1" applyAlignment="1">
      <alignment horizontal="center" wrapText="1"/>
    </xf>
    <xf numFmtId="0" fontId="8" fillId="2" borderId="0" xfId="1" applyFont="1" applyFill="1" applyAlignment="1">
      <alignment horizontal="left" vertical="center" wrapText="1"/>
    </xf>
    <xf numFmtId="0" fontId="6" fillId="2" borderId="0" xfId="1" applyFont="1" applyFill="1" applyAlignment="1">
      <alignment horizontal="center"/>
    </xf>
    <xf numFmtId="165" fontId="6" fillId="0" borderId="14" xfId="2" quotePrefix="1" applyNumberFormat="1" applyFont="1" applyBorder="1" applyAlignment="1">
      <alignment horizontal="center" vertical="center"/>
    </xf>
    <xf numFmtId="165" fontId="8" fillId="0" borderId="5" xfId="3" applyNumberFormat="1" applyFont="1" applyBorder="1" applyAlignment="1">
      <alignment horizontal="center" vertical="center"/>
      <protection locked="0"/>
    </xf>
    <xf numFmtId="0" fontId="6" fillId="0" borderId="13" xfId="2" applyFont="1" applyBorder="1" applyAlignment="1">
      <alignment horizontal="center" vertical="center"/>
    </xf>
    <xf numFmtId="165" fontId="6" fillId="0" borderId="14" xfId="2" applyNumberFormat="1" applyFont="1" applyBorder="1" applyAlignment="1">
      <alignment horizontal="center" vertical="center"/>
    </xf>
    <xf numFmtId="0" fontId="12" fillId="0" borderId="4" xfId="2" applyFont="1" applyBorder="1" applyAlignment="1">
      <alignment horizontal="right"/>
    </xf>
    <xf numFmtId="0" fontId="6" fillId="0" borderId="14" xfId="2" applyFont="1" applyBorder="1" applyAlignment="1">
      <alignment horizontal="center" vertical="center"/>
    </xf>
    <xf numFmtId="0" fontId="12" fillId="0" borderId="4" xfId="2" applyFont="1" applyBorder="1"/>
    <xf numFmtId="0" fontId="8" fillId="3" borderId="19" xfId="2" applyFont="1" applyFill="1" applyBorder="1" applyAlignment="1">
      <alignment horizontal="center" vertical="center"/>
    </xf>
    <xf numFmtId="0" fontId="8" fillId="3" borderId="17" xfId="2" applyFont="1" applyFill="1" applyBorder="1" applyAlignment="1">
      <alignment horizontal="center" vertical="center"/>
    </xf>
    <xf numFmtId="165" fontId="8" fillId="3" borderId="17" xfId="2" applyNumberFormat="1" applyFont="1" applyFill="1" applyBorder="1" applyAlignment="1">
      <alignment horizontal="center" vertical="center"/>
    </xf>
    <xf numFmtId="0" fontId="15" fillId="2" borderId="12" xfId="2" applyFont="1" applyFill="1" applyBorder="1" applyAlignment="1">
      <alignment horizontal="center" vertical="center"/>
    </xf>
    <xf numFmtId="0" fontId="16" fillId="0" borderId="14" xfId="2" applyFont="1" applyBorder="1" applyAlignment="1">
      <alignment horizontal="center" vertical="center"/>
    </xf>
    <xf numFmtId="165" fontId="16" fillId="0" borderId="14" xfId="2" applyNumberFormat="1" applyFont="1" applyBorder="1" applyAlignment="1">
      <alignment horizontal="center" vertical="center"/>
    </xf>
    <xf numFmtId="0" fontId="5" fillId="2" borderId="11" xfId="5" applyFont="1" applyFill="1" applyBorder="1" applyAlignment="1">
      <alignment horizontal="right" vertical="center"/>
      <protection locked="0"/>
    </xf>
    <xf numFmtId="0" fontId="5" fillId="2" borderId="3" xfId="5" applyFont="1" applyFill="1" applyBorder="1" applyAlignment="1">
      <alignment horizontal="right" vertical="center"/>
      <protection locked="0"/>
    </xf>
    <xf numFmtId="0" fontId="14" fillId="2" borderId="0" xfId="5" applyFont="1" applyFill="1" applyAlignment="1">
      <alignment horizontal="left" vertical="center"/>
      <protection locked="0"/>
    </xf>
    <xf numFmtId="4" fontId="14" fillId="2" borderId="0" xfId="5" applyNumberFormat="1" applyFont="1" applyFill="1" applyAlignment="1">
      <alignment horizontal="right" vertical="center"/>
      <protection locked="0"/>
    </xf>
    <xf numFmtId="0" fontId="14" fillId="2" borderId="0" xfId="5" applyFont="1" applyFill="1" applyAlignment="1">
      <alignment horizontal="right" vertical="center"/>
      <protection locked="0"/>
    </xf>
    <xf numFmtId="165" fontId="6" fillId="2" borderId="12" xfId="5" applyNumberFormat="1" applyFont="1" applyFill="1" applyBorder="1" applyAlignment="1">
      <alignment horizontal="center" vertical="center"/>
      <protection locked="0"/>
    </xf>
    <xf numFmtId="0" fontId="5" fillId="2" borderId="12" xfId="5" applyFont="1" applyFill="1" applyBorder="1" applyAlignment="1">
      <alignment vertical="top" wrapText="1"/>
      <protection locked="0"/>
    </xf>
    <xf numFmtId="0" fontId="5" fillId="2" borderId="16" xfId="5" applyFont="1" applyFill="1" applyBorder="1" applyAlignment="1">
      <alignment vertical="top" wrapText="1"/>
      <protection locked="0"/>
    </xf>
    <xf numFmtId="0" fontId="19" fillId="0" borderId="0" xfId="0" applyFont="1" applyAlignment="1">
      <alignment horizontal="left" vertical="center" indent="2"/>
    </xf>
    <xf numFmtId="165" fontId="8" fillId="3" borderId="22" xfId="2" applyNumberFormat="1" applyFont="1" applyFill="1" applyBorder="1" applyAlignment="1">
      <alignment horizontal="center" vertical="center"/>
    </xf>
    <xf numFmtId="0" fontId="12" fillId="2" borderId="4" xfId="2" applyFont="1" applyFill="1" applyBorder="1" applyAlignment="1">
      <alignment horizontal="left" wrapText="1"/>
    </xf>
    <xf numFmtId="0" fontId="12" fillId="2" borderId="13" xfId="2" applyFont="1" applyFill="1" applyBorder="1" applyAlignment="1">
      <alignment horizontal="center" vertical="center"/>
    </xf>
    <xf numFmtId="165" fontId="6" fillId="2" borderId="5" xfId="3" applyNumberFormat="1" applyFont="1" applyFill="1" applyBorder="1" applyAlignment="1">
      <alignment horizontal="center" vertical="center"/>
      <protection locked="0"/>
    </xf>
    <xf numFmtId="165" fontId="8" fillId="2" borderId="5" xfId="3" applyNumberFormat="1" applyFont="1" applyFill="1" applyBorder="1" applyAlignment="1">
      <alignment horizontal="center" vertical="center"/>
      <protection locked="0"/>
    </xf>
    <xf numFmtId="0" fontId="6" fillId="2" borderId="5" xfId="2" applyFont="1" applyFill="1" applyBorder="1" applyAlignment="1">
      <alignment vertical="center"/>
    </xf>
    <xf numFmtId="0" fontId="12" fillId="2" borderId="4" xfId="2" applyFont="1" applyFill="1" applyBorder="1" applyAlignment="1">
      <alignment horizontal="right" wrapText="1"/>
    </xf>
    <xf numFmtId="165" fontId="6" fillId="0" borderId="5" xfId="3" applyNumberFormat="1" applyFont="1" applyBorder="1" applyAlignment="1">
      <alignment horizontal="center" vertical="center"/>
      <protection locked="0"/>
    </xf>
    <xf numFmtId="0" fontId="5" fillId="2" borderId="2" xfId="1" applyFont="1" applyFill="1" applyBorder="1" applyAlignment="1">
      <alignment horizontal="center" wrapText="1"/>
    </xf>
    <xf numFmtId="49" fontId="7" fillId="2" borderId="2" xfId="1" applyNumberFormat="1" applyFont="1" applyFill="1" applyBorder="1" applyAlignment="1">
      <alignment horizontal="center" wrapText="1"/>
    </xf>
    <xf numFmtId="49" fontId="7" fillId="2" borderId="3" xfId="1" applyNumberFormat="1" applyFont="1" applyFill="1" applyBorder="1" applyAlignment="1">
      <alignment horizontal="center" wrapText="1"/>
    </xf>
    <xf numFmtId="0" fontId="9" fillId="2" borderId="0" xfId="1" applyFont="1" applyFill="1" applyAlignment="1">
      <alignment horizontal="left" vertical="center" wrapText="1"/>
    </xf>
    <xf numFmtId="0" fontId="8" fillId="2" borderId="0" xfId="1" applyFont="1" applyFill="1" applyAlignment="1">
      <alignment horizontal="left" vertical="center" wrapText="1"/>
    </xf>
    <xf numFmtId="49" fontId="7" fillId="2" borderId="0" xfId="1" applyNumberFormat="1" applyFont="1" applyFill="1" applyAlignment="1">
      <alignment horizontal="left" vertical="center" wrapText="1"/>
    </xf>
    <xf numFmtId="49" fontId="7" fillId="2" borderId="5" xfId="1" applyNumberFormat="1" applyFont="1" applyFill="1" applyBorder="1" applyAlignment="1">
      <alignment horizontal="left" vertical="center" wrapText="1"/>
    </xf>
    <xf numFmtId="0" fontId="12" fillId="2" borderId="4" xfId="2" applyFont="1" applyFill="1" applyBorder="1" applyAlignment="1">
      <alignment horizontal="center" vertical="center"/>
    </xf>
  </cellXfs>
  <cellStyles count="8">
    <cellStyle name="Monétaire 2" xfId="4" xr:uid="{149E8E31-58CA-4696-9A5B-61C993720AC8}"/>
    <cellStyle name="Normal" xfId="0" builtinId="0"/>
    <cellStyle name="Normal 2" xfId="1" xr:uid="{F0EEF2DB-D63C-4C8C-AD01-7C55C0E598C5}"/>
    <cellStyle name="Normal 3" xfId="3" xr:uid="{9A92C7EB-C8E0-4571-BB04-BB66D3BD135E}"/>
    <cellStyle name="Normal 3 2" xfId="7" xr:uid="{F7441339-A4AC-4624-B558-49FA3A35F862}"/>
    <cellStyle name="Normal 7 2" xfId="5" xr:uid="{5D10C040-ED61-486E-B968-6760F3006E36}"/>
    <cellStyle name="Normal 8" xfId="2" xr:uid="{32120033-F592-47DA-96F3-5CFD21F9C75F}"/>
    <cellStyle name="Normal 8 2" xfId="6" xr:uid="{C710BDD9-1A52-4889-9D42-007FAC392B92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582705</xdr:colOff>
      <xdr:row>1</xdr:row>
      <xdr:rowOff>91289</xdr:rowOff>
    </xdr:from>
    <xdr:to>
      <xdr:col>5</xdr:col>
      <xdr:colOff>853073</xdr:colOff>
      <xdr:row>3</xdr:row>
      <xdr:rowOff>499879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F3472B-1430-4EDE-94F8-25D3701AAA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8330" y="443714"/>
          <a:ext cx="2108693" cy="123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ABB8F-27E5-4E6E-8919-7F6B29F7F978}">
  <sheetPr>
    <pageSetUpPr fitToPage="1"/>
  </sheetPr>
  <dimension ref="A1:W107"/>
  <sheetViews>
    <sheetView showGridLines="0" tabSelected="1" view="pageBreakPreview" topLeftCell="A42" zoomScale="85" zoomScaleNormal="85" zoomScaleSheetLayoutView="85" workbookViewId="0">
      <selection activeCell="F105" sqref="F105"/>
    </sheetView>
  </sheetViews>
  <sheetFormatPr baseColWidth="10" defaultColWidth="9.28515625" defaultRowHeight="15" x14ac:dyDescent="0.25"/>
  <cols>
    <col min="1" max="1" width="13" style="51" customWidth="1"/>
    <col min="2" max="2" width="83.5703125" style="51" customWidth="1"/>
    <col min="3" max="3" width="7" style="51" customWidth="1"/>
    <col min="4" max="4" width="12.28515625" style="51" customWidth="1"/>
    <col min="5" max="5" width="15.28515625" style="51" customWidth="1"/>
    <col min="6" max="6" width="18" style="51" customWidth="1"/>
    <col min="7" max="7" width="12.42578125" style="50" bestFit="1" customWidth="1"/>
    <col min="8" max="8" width="10.7109375" style="50" bestFit="1" customWidth="1"/>
    <col min="9" max="9" width="11.28515625" style="50" bestFit="1" customWidth="1"/>
    <col min="10" max="10" width="13.85546875" style="50" customWidth="1"/>
    <col min="11" max="12" width="13.7109375" style="50" bestFit="1" customWidth="1"/>
    <col min="13" max="17" width="9.28515625" style="50"/>
    <col min="18" max="18" width="13" style="50" bestFit="1" customWidth="1"/>
    <col min="19" max="23" width="9.28515625" style="50"/>
    <col min="24" max="16384" width="9.28515625" style="51"/>
  </cols>
  <sheetData>
    <row r="1" spans="1:23" ht="28.15" customHeight="1" x14ac:dyDescent="0.25">
      <c r="A1" s="1" t="s">
        <v>34</v>
      </c>
      <c r="B1" s="96"/>
      <c r="C1" s="96"/>
      <c r="D1" s="2"/>
      <c r="E1" s="97" t="s">
        <v>33</v>
      </c>
      <c r="F1" s="98"/>
    </row>
    <row r="2" spans="1:23" s="6" customFormat="1" ht="37.5" customHeight="1" x14ac:dyDescent="0.25">
      <c r="A2" s="3"/>
      <c r="B2" s="99" t="s">
        <v>37</v>
      </c>
      <c r="C2" s="99"/>
      <c r="D2" s="62"/>
      <c r="E2" s="63"/>
      <c r="F2" s="4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23" ht="28.15" customHeight="1" x14ac:dyDescent="0.25">
      <c r="A3" s="7" t="s">
        <v>0</v>
      </c>
      <c r="B3" s="100" t="s">
        <v>35</v>
      </c>
      <c r="C3" s="100"/>
      <c r="D3" s="65"/>
      <c r="E3" s="65"/>
      <c r="F3" s="8"/>
    </row>
    <row r="4" spans="1:23" ht="42.75" customHeight="1" x14ac:dyDescent="0.25">
      <c r="A4" s="7" t="s">
        <v>1</v>
      </c>
      <c r="B4" s="64" t="s">
        <v>2</v>
      </c>
      <c r="C4" s="64"/>
      <c r="D4" s="65"/>
      <c r="E4" s="65"/>
      <c r="F4" s="8"/>
    </row>
    <row r="5" spans="1:23" s="6" customFormat="1" ht="27.6" customHeight="1" thickBot="1" x14ac:dyDescent="0.3">
      <c r="A5" s="9" t="s">
        <v>3</v>
      </c>
      <c r="B5" s="101" t="s">
        <v>36</v>
      </c>
      <c r="C5" s="101"/>
      <c r="D5" s="101"/>
      <c r="E5" s="101"/>
      <c r="F5" s="102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3" ht="33" customHeight="1" thickBot="1" x14ac:dyDescent="0.3">
      <c r="A6" s="10" t="s">
        <v>4</v>
      </c>
      <c r="B6" s="11" t="s">
        <v>5</v>
      </c>
      <c r="C6" s="12" t="s">
        <v>6</v>
      </c>
      <c r="D6" s="13" t="s">
        <v>7</v>
      </c>
      <c r="E6" s="14" t="s">
        <v>8</v>
      </c>
      <c r="F6" s="15" t="s">
        <v>9</v>
      </c>
    </row>
    <row r="7" spans="1:23" ht="12.75" customHeight="1" x14ac:dyDescent="0.25">
      <c r="A7" s="52"/>
      <c r="B7" s="53"/>
      <c r="C7" s="54"/>
      <c r="D7" s="55"/>
      <c r="E7" s="56"/>
      <c r="F7" s="57"/>
    </row>
    <row r="8" spans="1:23" ht="12.75" customHeight="1" x14ac:dyDescent="0.25">
      <c r="A8" s="58">
        <v>3</v>
      </c>
      <c r="B8" s="87" t="s">
        <v>16</v>
      </c>
      <c r="C8" s="59"/>
      <c r="D8" s="23"/>
      <c r="E8" s="16"/>
      <c r="F8" s="17"/>
      <c r="G8" s="18"/>
    </row>
    <row r="9" spans="1:23" ht="12.75" customHeight="1" x14ac:dyDescent="0.25">
      <c r="A9" s="26"/>
      <c r="B9" s="30"/>
      <c r="C9" s="22"/>
      <c r="D9" s="23"/>
      <c r="E9" s="24"/>
      <c r="F9" s="60"/>
      <c r="G9" s="20"/>
    </row>
    <row r="10" spans="1:23" x14ac:dyDescent="0.25">
      <c r="A10" s="31" t="s">
        <v>83</v>
      </c>
      <c r="B10" s="32" t="s">
        <v>84</v>
      </c>
      <c r="C10" s="33"/>
      <c r="D10" s="34"/>
      <c r="E10" s="35"/>
      <c r="F10" s="88"/>
      <c r="G10" s="18"/>
    </row>
    <row r="11" spans="1:23" s="50" customFormat="1" x14ac:dyDescent="0.25">
      <c r="A11" s="26"/>
      <c r="B11" s="89" t="s">
        <v>85</v>
      </c>
      <c r="C11" s="90" t="s">
        <v>10</v>
      </c>
      <c r="D11" s="23"/>
      <c r="E11" s="24"/>
      <c r="F11" s="91">
        <f t="shared" ref="F11" si="0">D11*E11</f>
        <v>0</v>
      </c>
      <c r="G11" s="19"/>
    </row>
    <row r="12" spans="1:23" s="50" customFormat="1" x14ac:dyDescent="0.25">
      <c r="A12" s="26"/>
      <c r="B12" s="89" t="s">
        <v>90</v>
      </c>
      <c r="C12" s="90" t="s">
        <v>10</v>
      </c>
      <c r="D12" s="23"/>
      <c r="E12" s="24"/>
      <c r="F12" s="91">
        <f t="shared" ref="F12" si="1">D12*E12</f>
        <v>0</v>
      </c>
      <c r="G12" s="19"/>
    </row>
    <row r="13" spans="1:23" s="50" customFormat="1" x14ac:dyDescent="0.25">
      <c r="A13" s="26"/>
      <c r="B13" s="89"/>
      <c r="C13" s="90"/>
      <c r="D13" s="23"/>
      <c r="E13" s="24"/>
      <c r="F13" s="91"/>
      <c r="G13" s="19"/>
    </row>
    <row r="14" spans="1:23" s="50" customFormat="1" x14ac:dyDescent="0.25">
      <c r="A14" s="26"/>
      <c r="B14" s="37" t="s">
        <v>86</v>
      </c>
      <c r="C14" s="38"/>
      <c r="D14" s="39"/>
      <c r="E14" s="40"/>
      <c r="F14" s="27">
        <f>F11</f>
        <v>0</v>
      </c>
      <c r="G14" s="19"/>
    </row>
    <row r="15" spans="1:23" ht="12.75" customHeight="1" x14ac:dyDescent="0.25">
      <c r="A15" s="26"/>
      <c r="B15" s="30"/>
      <c r="C15" s="22"/>
      <c r="D15" s="23"/>
      <c r="E15" s="24"/>
      <c r="F15" s="60"/>
      <c r="G15" s="20"/>
    </row>
    <row r="16" spans="1:23" x14ac:dyDescent="0.25">
      <c r="A16" s="31" t="s">
        <v>25</v>
      </c>
      <c r="B16" s="32" t="s">
        <v>43</v>
      </c>
      <c r="C16" s="33"/>
      <c r="D16" s="34"/>
      <c r="E16" s="35"/>
      <c r="F16" s="88"/>
      <c r="G16" s="18"/>
    </row>
    <row r="17" spans="1:7" s="50" customFormat="1" x14ac:dyDescent="0.25">
      <c r="A17" s="26"/>
      <c r="B17" s="89" t="s">
        <v>39</v>
      </c>
      <c r="C17" s="90" t="s">
        <v>10</v>
      </c>
      <c r="D17" s="23"/>
      <c r="E17" s="24"/>
      <c r="F17" s="91">
        <f t="shared" ref="F17:F20" si="2">D17*E17</f>
        <v>0</v>
      </c>
      <c r="G17" s="19"/>
    </row>
    <row r="18" spans="1:7" s="50" customFormat="1" x14ac:dyDescent="0.25">
      <c r="A18" s="26"/>
      <c r="B18" s="89" t="s">
        <v>40</v>
      </c>
      <c r="C18" s="90" t="s">
        <v>10</v>
      </c>
      <c r="D18" s="23"/>
      <c r="E18" s="24"/>
      <c r="F18" s="91">
        <f t="shared" si="2"/>
        <v>0</v>
      </c>
      <c r="G18" s="36"/>
    </row>
    <row r="19" spans="1:7" s="50" customFormat="1" x14ac:dyDescent="0.25">
      <c r="A19" s="26"/>
      <c r="B19" s="89" t="s">
        <v>41</v>
      </c>
      <c r="C19" s="90" t="s">
        <v>10</v>
      </c>
      <c r="D19" s="23"/>
      <c r="E19" s="24"/>
      <c r="F19" s="91">
        <f t="shared" si="2"/>
        <v>0</v>
      </c>
      <c r="G19" s="25"/>
    </row>
    <row r="20" spans="1:7" s="50" customFormat="1" x14ac:dyDescent="0.25">
      <c r="A20" s="26"/>
      <c r="B20" s="29" t="s">
        <v>42</v>
      </c>
      <c r="C20" s="90" t="s">
        <v>10</v>
      </c>
      <c r="D20" s="23"/>
      <c r="E20" s="24"/>
      <c r="F20" s="91">
        <f t="shared" si="2"/>
        <v>0</v>
      </c>
      <c r="G20" s="19"/>
    </row>
    <row r="21" spans="1:7" s="50" customFormat="1" x14ac:dyDescent="0.25">
      <c r="A21" s="26"/>
      <c r="B21" s="30"/>
      <c r="C21" s="22"/>
      <c r="D21" s="23"/>
      <c r="E21" s="24"/>
      <c r="F21" s="92"/>
      <c r="G21" s="19"/>
    </row>
    <row r="22" spans="1:7" s="50" customFormat="1" x14ac:dyDescent="0.25">
      <c r="A22" s="26"/>
      <c r="B22" s="37" t="s">
        <v>47</v>
      </c>
      <c r="C22" s="38"/>
      <c r="D22" s="39"/>
      <c r="E22" s="40"/>
      <c r="F22" s="27">
        <f>SUM(F17:F21)</f>
        <v>0</v>
      </c>
      <c r="G22" s="19"/>
    </row>
    <row r="23" spans="1:7" s="50" customFormat="1" x14ac:dyDescent="0.25">
      <c r="A23" s="26"/>
      <c r="B23" s="30"/>
      <c r="C23" s="22"/>
      <c r="D23" s="23"/>
      <c r="E23" s="24"/>
      <c r="F23" s="93"/>
      <c r="G23" s="19"/>
    </row>
    <row r="24" spans="1:7" s="50" customFormat="1" x14ac:dyDescent="0.25">
      <c r="A24" s="31" t="s">
        <v>26</v>
      </c>
      <c r="B24" s="32" t="s">
        <v>44</v>
      </c>
      <c r="C24" s="33"/>
      <c r="D24" s="34"/>
      <c r="E24" s="35"/>
      <c r="F24" s="88"/>
      <c r="G24" s="19"/>
    </row>
    <row r="25" spans="1:7" s="50" customFormat="1" x14ac:dyDescent="0.25">
      <c r="A25" s="26"/>
      <c r="B25" s="89" t="s">
        <v>45</v>
      </c>
      <c r="C25" s="90" t="s">
        <v>10</v>
      </c>
      <c r="D25" s="23"/>
      <c r="E25" s="24"/>
      <c r="F25" s="91">
        <f t="shared" ref="F25:F30" si="3">D25*E25</f>
        <v>0</v>
      </c>
      <c r="G25" s="19"/>
    </row>
    <row r="26" spans="1:7" s="50" customFormat="1" x14ac:dyDescent="0.25">
      <c r="A26" s="26"/>
      <c r="B26" s="89" t="s">
        <v>38</v>
      </c>
      <c r="C26" s="90" t="s">
        <v>10</v>
      </c>
      <c r="D26" s="23"/>
      <c r="E26" s="24"/>
      <c r="F26" s="91">
        <f t="shared" si="3"/>
        <v>0</v>
      </c>
      <c r="G26" s="19"/>
    </row>
    <row r="27" spans="1:7" s="50" customFormat="1" x14ac:dyDescent="0.25">
      <c r="A27" s="26"/>
      <c r="B27" s="89" t="s">
        <v>39</v>
      </c>
      <c r="C27" s="90" t="s">
        <v>10</v>
      </c>
      <c r="D27" s="23"/>
      <c r="E27" s="24"/>
      <c r="F27" s="91">
        <f t="shared" si="3"/>
        <v>0</v>
      </c>
      <c r="G27" s="19"/>
    </row>
    <row r="28" spans="1:7" s="50" customFormat="1" x14ac:dyDescent="0.25">
      <c r="A28" s="26"/>
      <c r="B28" s="89" t="s">
        <v>40</v>
      </c>
      <c r="C28" s="90" t="s">
        <v>10</v>
      </c>
      <c r="D28" s="23"/>
      <c r="E28" s="24"/>
      <c r="F28" s="91">
        <f t="shared" si="3"/>
        <v>0</v>
      </c>
      <c r="G28" s="19"/>
    </row>
    <row r="29" spans="1:7" s="50" customFormat="1" x14ac:dyDescent="0.25">
      <c r="A29" s="26"/>
      <c r="B29" s="89" t="s">
        <v>41</v>
      </c>
      <c r="C29" s="90" t="s">
        <v>10</v>
      </c>
      <c r="D29" s="23"/>
      <c r="E29" s="24"/>
      <c r="F29" s="91">
        <f t="shared" si="3"/>
        <v>0</v>
      </c>
      <c r="G29" s="19"/>
    </row>
    <row r="30" spans="1:7" s="50" customFormat="1" x14ac:dyDescent="0.25">
      <c r="A30" s="26"/>
      <c r="B30" s="29" t="s">
        <v>42</v>
      </c>
      <c r="C30" s="90" t="s">
        <v>10</v>
      </c>
      <c r="D30" s="23"/>
      <c r="E30" s="24"/>
      <c r="F30" s="91">
        <f t="shared" si="3"/>
        <v>0</v>
      </c>
      <c r="G30" s="19"/>
    </row>
    <row r="31" spans="1:7" s="50" customFormat="1" x14ac:dyDescent="0.25">
      <c r="A31" s="26"/>
      <c r="B31" s="30"/>
      <c r="C31" s="22"/>
      <c r="D31" s="23"/>
      <c r="E31" s="24"/>
      <c r="F31" s="92"/>
      <c r="G31" s="19"/>
    </row>
    <row r="32" spans="1:7" s="50" customFormat="1" x14ac:dyDescent="0.25">
      <c r="A32" s="26"/>
      <c r="B32" s="37" t="s">
        <v>46</v>
      </c>
      <c r="C32" s="38"/>
      <c r="D32" s="39"/>
      <c r="E32" s="40"/>
      <c r="F32" s="27">
        <f>SUM(F25:F31)</f>
        <v>0</v>
      </c>
      <c r="G32" s="19"/>
    </row>
    <row r="33" spans="1:8" s="50" customFormat="1" x14ac:dyDescent="0.25">
      <c r="A33" s="26"/>
      <c r="B33" s="30"/>
      <c r="C33" s="22"/>
      <c r="D33" s="23"/>
      <c r="E33" s="24"/>
      <c r="F33" s="93"/>
      <c r="G33" s="19"/>
    </row>
    <row r="34" spans="1:8" s="50" customFormat="1" x14ac:dyDescent="0.25">
      <c r="A34" s="31" t="s">
        <v>27</v>
      </c>
      <c r="B34" s="32" t="s">
        <v>48</v>
      </c>
      <c r="C34" s="33"/>
      <c r="D34" s="34"/>
      <c r="E34" s="35"/>
      <c r="F34" s="88"/>
      <c r="G34" s="19"/>
    </row>
    <row r="35" spans="1:8" s="50" customFormat="1" x14ac:dyDescent="0.25">
      <c r="A35" s="26" t="s">
        <v>50</v>
      </c>
      <c r="B35" s="21" t="s">
        <v>82</v>
      </c>
      <c r="C35" s="22"/>
      <c r="D35" s="23"/>
      <c r="E35" s="66"/>
      <c r="F35" s="67"/>
      <c r="G35" s="19"/>
    </row>
    <row r="36" spans="1:8" s="50" customFormat="1" x14ac:dyDescent="0.25">
      <c r="A36" s="26"/>
      <c r="B36" s="30" t="s">
        <v>51</v>
      </c>
      <c r="C36" s="22" t="s">
        <v>10</v>
      </c>
      <c r="D36" s="23"/>
      <c r="E36" s="66"/>
      <c r="F36" s="95">
        <f t="shared" ref="F36:F42" si="4">D36*E36</f>
        <v>0</v>
      </c>
      <c r="G36" s="19"/>
    </row>
    <row r="37" spans="1:8" s="50" customFormat="1" x14ac:dyDescent="0.25">
      <c r="A37" s="26"/>
      <c r="B37" s="94" t="s">
        <v>52</v>
      </c>
      <c r="C37" s="22" t="s">
        <v>10</v>
      </c>
      <c r="D37" s="23"/>
      <c r="E37" s="66"/>
      <c r="F37" s="95">
        <f t="shared" si="4"/>
        <v>0</v>
      </c>
      <c r="G37" s="19"/>
    </row>
    <row r="38" spans="1:8" s="50" customFormat="1" x14ac:dyDescent="0.25">
      <c r="A38" s="26"/>
      <c r="B38" s="94" t="s">
        <v>41</v>
      </c>
      <c r="C38" s="90" t="s">
        <v>10</v>
      </c>
      <c r="D38" s="23"/>
      <c r="E38" s="24"/>
      <c r="F38" s="91">
        <f t="shared" si="4"/>
        <v>0</v>
      </c>
      <c r="G38" s="19"/>
      <c r="H38" s="61"/>
    </row>
    <row r="39" spans="1:8" s="50" customFormat="1" x14ac:dyDescent="0.25">
      <c r="A39" s="26"/>
      <c r="B39" s="30" t="s">
        <v>42</v>
      </c>
      <c r="C39" s="90" t="s">
        <v>10</v>
      </c>
      <c r="D39" s="23"/>
      <c r="E39" s="24"/>
      <c r="F39" s="91">
        <f t="shared" si="4"/>
        <v>0</v>
      </c>
      <c r="G39" s="19"/>
    </row>
    <row r="40" spans="1:8" s="50" customFormat="1" x14ac:dyDescent="0.25">
      <c r="A40" s="26" t="s">
        <v>53</v>
      </c>
      <c r="B40" s="21" t="s">
        <v>54</v>
      </c>
      <c r="C40" s="22"/>
      <c r="D40" s="23"/>
      <c r="E40" s="66"/>
      <c r="F40" s="95"/>
      <c r="G40" s="19"/>
    </row>
    <row r="41" spans="1:8" s="50" customFormat="1" x14ac:dyDescent="0.25">
      <c r="A41" s="26"/>
      <c r="B41" s="30" t="s">
        <v>55</v>
      </c>
      <c r="C41" s="22" t="s">
        <v>10</v>
      </c>
      <c r="D41" s="23"/>
      <c r="E41" s="66"/>
      <c r="F41" s="95">
        <f t="shared" ref="F41" si="5">D41*E41</f>
        <v>0</v>
      </c>
      <c r="G41" s="19"/>
    </row>
    <row r="42" spans="1:8" s="50" customFormat="1" x14ac:dyDescent="0.25">
      <c r="A42" s="26"/>
      <c r="B42" s="30" t="s">
        <v>56</v>
      </c>
      <c r="C42" s="22" t="s">
        <v>10</v>
      </c>
      <c r="D42" s="23"/>
      <c r="E42" s="66"/>
      <c r="F42" s="95">
        <f t="shared" si="4"/>
        <v>0</v>
      </c>
      <c r="G42" s="19"/>
    </row>
    <row r="43" spans="1:8" s="50" customFormat="1" x14ac:dyDescent="0.25">
      <c r="A43" s="26" t="s">
        <v>57</v>
      </c>
      <c r="B43" s="21" t="s">
        <v>58</v>
      </c>
      <c r="C43" s="22"/>
      <c r="D43" s="23"/>
      <c r="E43" s="66"/>
      <c r="F43" s="95"/>
      <c r="G43" s="19"/>
    </row>
    <row r="44" spans="1:8" s="50" customFormat="1" x14ac:dyDescent="0.25">
      <c r="A44" s="26"/>
      <c r="B44" s="30" t="s">
        <v>78</v>
      </c>
      <c r="C44" s="22" t="s">
        <v>12</v>
      </c>
      <c r="D44" s="23"/>
      <c r="E44" s="24"/>
      <c r="F44" s="95">
        <f t="shared" ref="F44:F46" si="6">D44*E44</f>
        <v>0</v>
      </c>
      <c r="G44" s="19"/>
    </row>
    <row r="45" spans="1:8" s="50" customFormat="1" x14ac:dyDescent="0.25">
      <c r="A45" s="26"/>
      <c r="B45" s="30" t="s">
        <v>23</v>
      </c>
      <c r="C45" s="22" t="s">
        <v>12</v>
      </c>
      <c r="D45" s="23"/>
      <c r="E45" s="24"/>
      <c r="F45" s="95">
        <f t="shared" si="6"/>
        <v>0</v>
      </c>
      <c r="G45" s="19"/>
    </row>
    <row r="46" spans="1:8" s="50" customFormat="1" x14ac:dyDescent="0.25">
      <c r="A46" s="26"/>
      <c r="B46" s="30" t="s">
        <v>79</v>
      </c>
      <c r="C46" s="22" t="s">
        <v>10</v>
      </c>
      <c r="D46" s="23"/>
      <c r="E46" s="24"/>
      <c r="F46" s="95">
        <f t="shared" si="6"/>
        <v>0</v>
      </c>
      <c r="G46" s="19"/>
    </row>
    <row r="47" spans="1:8" s="50" customFormat="1" x14ac:dyDescent="0.25">
      <c r="A47" s="26"/>
      <c r="B47" s="30"/>
      <c r="C47" s="22"/>
      <c r="D47" s="23"/>
      <c r="E47" s="66"/>
      <c r="F47" s="95"/>
      <c r="G47" s="19"/>
    </row>
    <row r="48" spans="1:8" s="50" customFormat="1" x14ac:dyDescent="0.25">
      <c r="A48" s="26" t="s">
        <v>59</v>
      </c>
      <c r="B48" s="21" t="s">
        <v>60</v>
      </c>
      <c r="C48" s="22"/>
      <c r="D48" s="23"/>
      <c r="E48" s="66"/>
      <c r="F48" s="95"/>
      <c r="G48" s="19"/>
    </row>
    <row r="49" spans="1:7" s="50" customFormat="1" x14ac:dyDescent="0.25">
      <c r="A49" s="26"/>
      <c r="B49" s="94" t="s">
        <v>80</v>
      </c>
      <c r="C49" s="90" t="s">
        <v>11</v>
      </c>
      <c r="D49" s="23"/>
      <c r="E49" s="24"/>
      <c r="F49" s="91">
        <f t="shared" ref="F49:F51" si="7">D49*E49</f>
        <v>0</v>
      </c>
      <c r="G49" s="19"/>
    </row>
    <row r="50" spans="1:7" s="50" customFormat="1" x14ac:dyDescent="0.25">
      <c r="A50" s="26"/>
      <c r="B50" s="94" t="s">
        <v>81</v>
      </c>
      <c r="C50" s="90" t="s">
        <v>11</v>
      </c>
      <c r="D50" s="23"/>
      <c r="E50" s="24"/>
      <c r="F50" s="91">
        <f t="shared" si="7"/>
        <v>0</v>
      </c>
      <c r="G50" s="19"/>
    </row>
    <row r="51" spans="1:7" s="50" customFormat="1" x14ac:dyDescent="0.25">
      <c r="A51" s="26"/>
      <c r="B51" s="30" t="s">
        <v>42</v>
      </c>
      <c r="C51" s="90" t="s">
        <v>10</v>
      </c>
      <c r="D51" s="23"/>
      <c r="E51" s="24"/>
      <c r="F51" s="91">
        <f t="shared" si="7"/>
        <v>0</v>
      </c>
      <c r="G51" s="19"/>
    </row>
    <row r="52" spans="1:7" s="50" customFormat="1" x14ac:dyDescent="0.25">
      <c r="A52" s="26" t="s">
        <v>61</v>
      </c>
      <c r="B52" s="21" t="s">
        <v>62</v>
      </c>
      <c r="C52" s="22"/>
      <c r="D52" s="23"/>
      <c r="E52" s="66"/>
      <c r="F52" s="95"/>
      <c r="G52" s="19"/>
    </row>
    <row r="53" spans="1:7" s="50" customFormat="1" x14ac:dyDescent="0.25">
      <c r="A53" s="26"/>
      <c r="B53" s="30" t="s">
        <v>17</v>
      </c>
      <c r="C53" s="22" t="s">
        <v>11</v>
      </c>
      <c r="D53" s="23"/>
      <c r="E53" s="24"/>
      <c r="F53" s="95">
        <f t="shared" ref="F53:F54" si="8">D53*E53</f>
        <v>0</v>
      </c>
      <c r="G53" s="19"/>
    </row>
    <row r="54" spans="1:7" s="50" customFormat="1" x14ac:dyDescent="0.25">
      <c r="A54" s="26"/>
      <c r="B54" s="30" t="s">
        <v>18</v>
      </c>
      <c r="C54" s="22" t="s">
        <v>10</v>
      </c>
      <c r="D54" s="23"/>
      <c r="E54" s="24"/>
      <c r="F54" s="95">
        <f t="shared" si="8"/>
        <v>0</v>
      </c>
      <c r="G54" s="19"/>
    </row>
    <row r="55" spans="1:7" s="50" customFormat="1" x14ac:dyDescent="0.25">
      <c r="A55" s="26"/>
      <c r="B55" s="21"/>
      <c r="C55" s="22"/>
      <c r="D55" s="23"/>
      <c r="E55" s="66"/>
      <c r="F55" s="67"/>
      <c r="G55" s="19"/>
    </row>
    <row r="56" spans="1:7" s="50" customFormat="1" x14ac:dyDescent="0.25">
      <c r="A56" s="26"/>
      <c r="B56" s="37" t="s">
        <v>49</v>
      </c>
      <c r="C56" s="38"/>
      <c r="D56" s="39"/>
      <c r="E56" s="40"/>
      <c r="F56" s="27">
        <f>SUM(F35:F55)</f>
        <v>0</v>
      </c>
      <c r="G56" s="19"/>
    </row>
    <row r="57" spans="1:7" s="50" customFormat="1" x14ac:dyDescent="0.25">
      <c r="A57" s="26"/>
      <c r="B57" s="21"/>
      <c r="C57" s="22"/>
      <c r="D57" s="23"/>
      <c r="E57" s="66"/>
      <c r="F57" s="67"/>
      <c r="G57" s="19"/>
    </row>
    <row r="58" spans="1:7" s="50" customFormat="1" x14ac:dyDescent="0.25">
      <c r="A58" s="31" t="s">
        <v>28</v>
      </c>
      <c r="B58" s="32" t="s">
        <v>63</v>
      </c>
      <c r="C58" s="33"/>
      <c r="D58" s="34"/>
      <c r="E58" s="35"/>
      <c r="F58" s="88"/>
      <c r="G58" s="19"/>
    </row>
    <row r="59" spans="1:7" s="50" customFormat="1" x14ac:dyDescent="0.25">
      <c r="A59" s="26" t="s">
        <v>50</v>
      </c>
      <c r="B59" s="21" t="s">
        <v>64</v>
      </c>
      <c r="C59" s="22"/>
      <c r="D59" s="23"/>
      <c r="E59" s="66"/>
      <c r="F59" s="67"/>
      <c r="G59" s="19"/>
    </row>
    <row r="60" spans="1:7" s="50" customFormat="1" x14ac:dyDescent="0.25">
      <c r="A60" s="26"/>
      <c r="B60" s="30" t="s">
        <v>73</v>
      </c>
      <c r="C60" s="22" t="s">
        <v>10</v>
      </c>
      <c r="D60" s="23"/>
      <c r="E60" s="66"/>
      <c r="F60" s="95">
        <f t="shared" ref="F60" si="9">D60*E60</f>
        <v>0</v>
      </c>
      <c r="G60" s="19"/>
    </row>
    <row r="61" spans="1:7" s="50" customFormat="1" x14ac:dyDescent="0.25">
      <c r="A61" s="26"/>
      <c r="B61" s="30" t="s">
        <v>51</v>
      </c>
      <c r="C61" s="22" t="s">
        <v>10</v>
      </c>
      <c r="D61" s="23"/>
      <c r="E61" s="66"/>
      <c r="F61" s="95">
        <f t="shared" ref="F61:F63" si="10">D61*E61</f>
        <v>0</v>
      </c>
      <c r="G61" s="19"/>
    </row>
    <row r="62" spans="1:7" s="50" customFormat="1" x14ac:dyDescent="0.25">
      <c r="A62" s="26"/>
      <c r="B62" s="94" t="s">
        <v>52</v>
      </c>
      <c r="C62" s="22" t="s">
        <v>10</v>
      </c>
      <c r="D62" s="23"/>
      <c r="E62" s="66"/>
      <c r="F62" s="95">
        <f t="shared" si="10"/>
        <v>0</v>
      </c>
      <c r="G62" s="19"/>
    </row>
    <row r="63" spans="1:7" s="50" customFormat="1" x14ac:dyDescent="0.25">
      <c r="A63" s="26"/>
      <c r="B63" s="94" t="s">
        <v>41</v>
      </c>
      <c r="C63" s="90" t="s">
        <v>10</v>
      </c>
      <c r="D63" s="23"/>
      <c r="E63" s="24"/>
      <c r="F63" s="91">
        <f t="shared" si="10"/>
        <v>0</v>
      </c>
      <c r="G63" s="19"/>
    </row>
    <row r="64" spans="1:7" s="50" customFormat="1" x14ac:dyDescent="0.25">
      <c r="A64" s="26" t="s">
        <v>53</v>
      </c>
      <c r="B64" s="21" t="s">
        <v>87</v>
      </c>
      <c r="C64" s="22"/>
      <c r="D64" s="23"/>
      <c r="E64" s="66"/>
      <c r="F64" s="95"/>
      <c r="G64" s="19"/>
    </row>
    <row r="65" spans="1:7" s="50" customFormat="1" x14ac:dyDescent="0.25">
      <c r="A65" s="26"/>
      <c r="B65" s="30" t="s">
        <v>88</v>
      </c>
      <c r="C65" s="22" t="s">
        <v>12</v>
      </c>
      <c r="D65" s="23"/>
      <c r="E65" s="66"/>
      <c r="F65" s="95">
        <f t="shared" ref="F65" si="11">D65*E65</f>
        <v>0</v>
      </c>
      <c r="G65" s="19"/>
    </row>
    <row r="66" spans="1:7" s="50" customFormat="1" x14ac:dyDescent="0.25">
      <c r="A66" s="26"/>
      <c r="B66" s="21"/>
      <c r="C66" s="22"/>
      <c r="D66" s="23"/>
      <c r="E66" s="66"/>
      <c r="F66" s="67"/>
      <c r="G66" s="19"/>
    </row>
    <row r="67" spans="1:7" s="50" customFormat="1" x14ac:dyDescent="0.25">
      <c r="A67" s="26" t="s">
        <v>57</v>
      </c>
      <c r="B67" s="21" t="s">
        <v>54</v>
      </c>
      <c r="C67" s="22"/>
      <c r="D67" s="23"/>
      <c r="E67" s="66"/>
      <c r="F67" s="95"/>
      <c r="G67" s="19"/>
    </row>
    <row r="68" spans="1:7" s="50" customFormat="1" x14ac:dyDescent="0.25">
      <c r="A68" s="26"/>
      <c r="B68" s="30" t="s">
        <v>89</v>
      </c>
      <c r="C68" s="22" t="s">
        <v>10</v>
      </c>
      <c r="D68" s="23"/>
      <c r="E68" s="66"/>
      <c r="F68" s="95">
        <f t="shared" ref="F68" si="12">D68*E68</f>
        <v>0</v>
      </c>
      <c r="G68" s="19"/>
    </row>
    <row r="69" spans="1:7" s="50" customFormat="1" x14ac:dyDescent="0.25">
      <c r="A69" s="26"/>
      <c r="B69" s="21"/>
      <c r="C69" s="22"/>
      <c r="D69" s="23"/>
      <c r="E69" s="66"/>
      <c r="F69" s="67"/>
      <c r="G69" s="19"/>
    </row>
    <row r="70" spans="1:7" s="50" customFormat="1" x14ac:dyDescent="0.25">
      <c r="A70" s="26" t="s">
        <v>53</v>
      </c>
      <c r="B70" s="21" t="s">
        <v>54</v>
      </c>
      <c r="C70" s="22"/>
      <c r="D70" s="23"/>
      <c r="E70" s="66"/>
      <c r="F70" s="95"/>
      <c r="G70" s="19"/>
    </row>
    <row r="71" spans="1:7" s="50" customFormat="1" x14ac:dyDescent="0.25">
      <c r="A71" s="26"/>
      <c r="B71" s="30" t="s">
        <v>55</v>
      </c>
      <c r="C71" s="22" t="s">
        <v>10</v>
      </c>
      <c r="D71" s="23"/>
      <c r="E71" s="66"/>
      <c r="F71" s="95">
        <f t="shared" ref="F71:F72" si="13">D71*E71</f>
        <v>0</v>
      </c>
      <c r="G71" s="19"/>
    </row>
    <row r="72" spans="1:7" s="50" customFormat="1" x14ac:dyDescent="0.25">
      <c r="A72" s="26"/>
      <c r="B72" s="30" t="s">
        <v>56</v>
      </c>
      <c r="C72" s="22" t="s">
        <v>10</v>
      </c>
      <c r="D72" s="23"/>
      <c r="E72" s="66"/>
      <c r="F72" s="95">
        <f t="shared" si="13"/>
        <v>0</v>
      </c>
      <c r="G72" s="19"/>
    </row>
    <row r="73" spans="1:7" s="50" customFormat="1" x14ac:dyDescent="0.25">
      <c r="A73" s="26"/>
      <c r="B73" s="21"/>
      <c r="C73" s="22"/>
      <c r="D73" s="23"/>
      <c r="E73" s="66"/>
      <c r="F73" s="67"/>
      <c r="G73" s="19"/>
    </row>
    <row r="74" spans="1:7" s="50" customFormat="1" x14ac:dyDescent="0.25">
      <c r="A74" s="26"/>
      <c r="B74" s="37" t="s">
        <v>65</v>
      </c>
      <c r="C74" s="38"/>
      <c r="D74" s="39"/>
      <c r="E74" s="40"/>
      <c r="F74" s="27">
        <f>SUM(F59:F73)</f>
        <v>0</v>
      </c>
      <c r="G74" s="19"/>
    </row>
    <row r="75" spans="1:7" s="50" customFormat="1" x14ac:dyDescent="0.25">
      <c r="A75" s="26"/>
      <c r="B75" s="72"/>
      <c r="C75" s="68"/>
      <c r="D75" s="71"/>
      <c r="E75" s="69"/>
      <c r="F75" s="67"/>
    </row>
    <row r="76" spans="1:7" x14ac:dyDescent="0.25">
      <c r="A76" s="31" t="s">
        <v>29</v>
      </c>
      <c r="B76" s="32" t="s">
        <v>66</v>
      </c>
      <c r="C76" s="73"/>
      <c r="D76" s="74"/>
      <c r="E76" s="75"/>
      <c r="F76" s="28"/>
    </row>
    <row r="77" spans="1:7" x14ac:dyDescent="0.25">
      <c r="A77" s="26" t="s">
        <v>67</v>
      </c>
      <c r="B77" s="72" t="s">
        <v>69</v>
      </c>
      <c r="C77" s="68"/>
      <c r="D77" s="71"/>
      <c r="E77" s="69"/>
      <c r="F77" s="67"/>
    </row>
    <row r="78" spans="1:7" x14ac:dyDescent="0.25">
      <c r="A78" s="26"/>
      <c r="B78" s="30" t="s">
        <v>75</v>
      </c>
      <c r="C78" s="68" t="s">
        <v>12</v>
      </c>
      <c r="D78" s="71"/>
      <c r="E78" s="69"/>
      <c r="F78" s="67">
        <f t="shared" ref="F78:F79" si="14">D78*E78</f>
        <v>0</v>
      </c>
    </row>
    <row r="79" spans="1:7" x14ac:dyDescent="0.25">
      <c r="A79" s="26"/>
      <c r="B79" s="30" t="s">
        <v>24</v>
      </c>
      <c r="C79" s="68" t="s">
        <v>12</v>
      </c>
      <c r="D79" s="71"/>
      <c r="E79" s="69"/>
      <c r="F79" s="67">
        <f t="shared" si="14"/>
        <v>0</v>
      </c>
    </row>
    <row r="80" spans="1:7" x14ac:dyDescent="0.25">
      <c r="A80" s="26"/>
      <c r="B80" s="50"/>
      <c r="C80" s="68"/>
      <c r="D80" s="71"/>
      <c r="E80" s="69"/>
      <c r="F80" s="67"/>
    </row>
    <row r="81" spans="1:6" x14ac:dyDescent="0.25">
      <c r="A81" s="76"/>
      <c r="B81" s="29" t="s">
        <v>31</v>
      </c>
      <c r="C81" s="68"/>
      <c r="D81" s="77"/>
      <c r="E81" s="78"/>
      <c r="F81" s="67"/>
    </row>
    <row r="82" spans="1:6" x14ac:dyDescent="0.25">
      <c r="A82" s="26"/>
      <c r="B82" s="70" t="s">
        <v>19</v>
      </c>
      <c r="C82" s="68" t="s">
        <v>11</v>
      </c>
      <c r="D82" s="71"/>
      <c r="E82" s="69"/>
      <c r="F82" s="67">
        <f t="shared" ref="F82:F84" si="15">D82*E82</f>
        <v>0</v>
      </c>
    </row>
    <row r="83" spans="1:6" x14ac:dyDescent="0.25">
      <c r="A83" s="26"/>
      <c r="B83" s="70" t="s">
        <v>20</v>
      </c>
      <c r="C83" s="68" t="s">
        <v>11</v>
      </c>
      <c r="D83" s="71"/>
      <c r="E83" s="69"/>
      <c r="F83" s="67">
        <f t="shared" si="15"/>
        <v>0</v>
      </c>
    </row>
    <row r="84" spans="1:6" x14ac:dyDescent="0.25">
      <c r="A84" s="26"/>
      <c r="B84" s="70" t="s">
        <v>32</v>
      </c>
      <c r="C84" s="68" t="s">
        <v>11</v>
      </c>
      <c r="D84" s="71"/>
      <c r="E84" s="69"/>
      <c r="F84" s="67">
        <f t="shared" si="15"/>
        <v>0</v>
      </c>
    </row>
    <row r="85" spans="1:6" x14ac:dyDescent="0.25">
      <c r="A85" s="26" t="s">
        <v>68</v>
      </c>
      <c r="B85" s="72" t="s">
        <v>91</v>
      </c>
      <c r="C85" s="68"/>
      <c r="D85" s="71"/>
      <c r="E85" s="69"/>
      <c r="F85" s="67"/>
    </row>
    <row r="86" spans="1:6" x14ac:dyDescent="0.25">
      <c r="A86" s="26"/>
      <c r="B86" s="30" t="s">
        <v>92</v>
      </c>
      <c r="C86" s="68" t="s">
        <v>12</v>
      </c>
      <c r="D86" s="71"/>
      <c r="E86" s="69"/>
      <c r="F86" s="67">
        <f t="shared" ref="F86" si="16">D86*E86</f>
        <v>0</v>
      </c>
    </row>
    <row r="87" spans="1:6" x14ac:dyDescent="0.25">
      <c r="A87" s="26"/>
      <c r="B87" s="30" t="s">
        <v>93</v>
      </c>
      <c r="C87" s="68" t="s">
        <v>12</v>
      </c>
      <c r="D87" s="71"/>
      <c r="E87" s="69"/>
      <c r="F87" s="67">
        <f t="shared" ref="F87" si="17">D87*E87</f>
        <v>0</v>
      </c>
    </row>
    <row r="88" spans="1:6" x14ac:dyDescent="0.25">
      <c r="A88" s="26"/>
      <c r="B88" s="30"/>
      <c r="C88" s="68"/>
      <c r="D88" s="71"/>
      <c r="E88" s="69"/>
      <c r="F88" s="67"/>
    </row>
    <row r="89" spans="1:6" x14ac:dyDescent="0.25">
      <c r="A89" s="26" t="s">
        <v>70</v>
      </c>
      <c r="B89" s="72" t="s">
        <v>71</v>
      </c>
      <c r="C89" s="68"/>
      <c r="D89" s="71"/>
      <c r="E89" s="69"/>
      <c r="F89" s="67"/>
    </row>
    <row r="90" spans="1:6" x14ac:dyDescent="0.25">
      <c r="A90" s="26"/>
      <c r="B90" s="30" t="s">
        <v>74</v>
      </c>
      <c r="C90" s="68" t="s">
        <v>11</v>
      </c>
      <c r="D90" s="71"/>
      <c r="E90" s="69"/>
      <c r="F90" s="67">
        <f t="shared" ref="F90:F91" si="18">D90*E90</f>
        <v>0</v>
      </c>
    </row>
    <row r="91" spans="1:6" x14ac:dyDescent="0.25">
      <c r="A91" s="26"/>
      <c r="B91" s="30" t="s">
        <v>72</v>
      </c>
      <c r="C91" s="68" t="s">
        <v>11</v>
      </c>
      <c r="D91" s="71"/>
      <c r="E91" s="69"/>
      <c r="F91" s="67">
        <f t="shared" si="18"/>
        <v>0</v>
      </c>
    </row>
    <row r="92" spans="1:6" x14ac:dyDescent="0.25">
      <c r="A92" s="26"/>
      <c r="B92" s="30" t="s">
        <v>22</v>
      </c>
      <c r="C92" s="68" t="s">
        <v>11</v>
      </c>
      <c r="D92" s="71"/>
      <c r="E92" s="69"/>
      <c r="F92" s="67">
        <f t="shared" ref="F92" si="19">D92*E92</f>
        <v>0</v>
      </c>
    </row>
    <row r="93" spans="1:6" x14ac:dyDescent="0.25">
      <c r="A93" s="26"/>
      <c r="B93" s="72"/>
      <c r="C93" s="68"/>
      <c r="D93" s="71"/>
      <c r="E93" s="69"/>
      <c r="F93" s="67"/>
    </row>
    <row r="94" spans="1:6" x14ac:dyDescent="0.25">
      <c r="A94" s="38"/>
      <c r="B94" s="37" t="s">
        <v>21</v>
      </c>
      <c r="C94" s="38"/>
      <c r="D94" s="39"/>
      <c r="E94" s="40"/>
      <c r="F94" s="27">
        <f>SUM(F77:F93)</f>
        <v>0</v>
      </c>
    </row>
    <row r="95" spans="1:6" x14ac:dyDescent="0.25">
      <c r="A95" s="26"/>
      <c r="B95" s="72"/>
      <c r="C95" s="68"/>
      <c r="D95" s="71"/>
      <c r="E95" s="69"/>
      <c r="F95" s="67"/>
    </row>
    <row r="96" spans="1:6" x14ac:dyDescent="0.25">
      <c r="A96" s="31" t="s">
        <v>30</v>
      </c>
      <c r="B96" s="32" t="s">
        <v>76</v>
      </c>
      <c r="C96" s="73"/>
      <c r="D96" s="74"/>
      <c r="E96" s="75"/>
      <c r="F96" s="28"/>
    </row>
    <row r="97" spans="1:6" x14ac:dyDescent="0.25">
      <c r="A97" s="26"/>
      <c r="B97" s="89" t="s">
        <v>39</v>
      </c>
      <c r="C97" s="90" t="s">
        <v>10</v>
      </c>
      <c r="D97" s="23"/>
      <c r="E97" s="24"/>
      <c r="F97" s="91">
        <f t="shared" ref="F97:F101" si="20">D97*E97</f>
        <v>0</v>
      </c>
    </row>
    <row r="98" spans="1:6" x14ac:dyDescent="0.25">
      <c r="A98" s="26"/>
      <c r="B98" s="89" t="s">
        <v>40</v>
      </c>
      <c r="C98" s="90" t="s">
        <v>10</v>
      </c>
      <c r="D98" s="23"/>
      <c r="E98" s="24"/>
      <c r="F98" s="91">
        <f t="shared" si="20"/>
        <v>0</v>
      </c>
    </row>
    <row r="99" spans="1:6" x14ac:dyDescent="0.25">
      <c r="A99" s="26"/>
      <c r="B99" s="89" t="s">
        <v>41</v>
      </c>
      <c r="C99" s="90" t="s">
        <v>10</v>
      </c>
      <c r="D99" s="23"/>
      <c r="E99" s="24"/>
      <c r="F99" s="91">
        <f t="shared" si="20"/>
        <v>0</v>
      </c>
    </row>
    <row r="100" spans="1:6" x14ac:dyDescent="0.25">
      <c r="A100" s="26"/>
      <c r="B100" s="29" t="s">
        <v>75</v>
      </c>
      <c r="C100" s="90" t="s">
        <v>12</v>
      </c>
      <c r="D100" s="23"/>
      <c r="E100" s="24"/>
      <c r="F100" s="91">
        <f t="shared" si="20"/>
        <v>0</v>
      </c>
    </row>
    <row r="101" spans="1:6" x14ac:dyDescent="0.25">
      <c r="A101" s="26"/>
      <c r="B101" s="29" t="s">
        <v>77</v>
      </c>
      <c r="C101" s="68" t="s">
        <v>11</v>
      </c>
      <c r="D101" s="71"/>
      <c r="E101" s="69"/>
      <c r="F101" s="91">
        <f t="shared" si="20"/>
        <v>0</v>
      </c>
    </row>
    <row r="102" spans="1:6" x14ac:dyDescent="0.25">
      <c r="A102" s="103"/>
      <c r="B102" s="29"/>
      <c r="C102" s="68"/>
      <c r="D102" s="71"/>
      <c r="E102" s="69"/>
      <c r="F102" s="91"/>
    </row>
    <row r="103" spans="1:6" x14ac:dyDescent="0.25">
      <c r="A103" s="38"/>
      <c r="B103" s="37" t="s">
        <v>21</v>
      </c>
      <c r="C103" s="38"/>
      <c r="D103" s="39"/>
      <c r="E103" s="40"/>
      <c r="F103" s="27">
        <f>SUM(F85:F101)</f>
        <v>0</v>
      </c>
    </row>
    <row r="104" spans="1:6" ht="15.75" thickBot="1" x14ac:dyDescent="0.3">
      <c r="A104" s="26"/>
      <c r="B104" s="50"/>
      <c r="C104" s="68"/>
      <c r="D104" s="71"/>
      <c r="E104" s="69"/>
      <c r="F104" s="67"/>
    </row>
    <row r="105" spans="1:6" ht="15.75" x14ac:dyDescent="0.25">
      <c r="A105" s="85"/>
      <c r="B105" s="79" t="s">
        <v>13</v>
      </c>
      <c r="C105" s="41"/>
      <c r="D105" s="42"/>
      <c r="E105" s="80"/>
      <c r="F105" s="43">
        <f>F103+F94+F74+F56+F32+F22+F14</f>
        <v>0</v>
      </c>
    </row>
    <row r="106" spans="1:6" ht="15.75" x14ac:dyDescent="0.25">
      <c r="A106" s="85"/>
      <c r="B106" s="46" t="s">
        <v>14</v>
      </c>
      <c r="C106" s="81"/>
      <c r="D106" s="82"/>
      <c r="E106" s="83"/>
      <c r="F106" s="84">
        <f>F105*0.2</f>
        <v>0</v>
      </c>
    </row>
    <row r="107" spans="1:6" ht="16.5" thickBot="1" x14ac:dyDescent="0.3">
      <c r="A107" s="86"/>
      <c r="B107" s="47" t="s">
        <v>15</v>
      </c>
      <c r="C107" s="48"/>
      <c r="D107" s="44"/>
      <c r="E107" s="45"/>
      <c r="F107" s="49">
        <f>F106+F105</f>
        <v>0</v>
      </c>
    </row>
  </sheetData>
  <sheetProtection formatCells="0" formatColumns="0" formatRows="0" insertColumns="0" insertRows="0" insertHyperlinks="0" deleteColumns="0" deleteRows="0"/>
  <mergeCells count="5">
    <mergeCell ref="B1:C1"/>
    <mergeCell ref="E1:F1"/>
    <mergeCell ref="B2:C2"/>
    <mergeCell ref="B3:C3"/>
    <mergeCell ref="B5:F5"/>
  </mergeCells>
  <printOptions horizontalCentered="1"/>
  <pageMargins left="0.7" right="0.7" top="0.75" bottom="0.75" header="0.3" footer="0.3"/>
  <pageSetup paperSize="8" scale="87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CVCP </vt:lpstr>
      <vt:lpstr>'LOT CVCP '!_Toc196822180</vt:lpstr>
      <vt:lpstr>'LOT CVCP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Moreau</dc:creator>
  <cp:keywords/>
  <dc:description/>
  <cp:lastModifiedBy>Thibaut Mille</cp:lastModifiedBy>
  <cp:revision/>
  <cp:lastPrinted>2025-05-22T00:35:00Z</cp:lastPrinted>
  <dcterms:created xsi:type="dcterms:W3CDTF">2019-04-15T06:01:25Z</dcterms:created>
  <dcterms:modified xsi:type="dcterms:W3CDTF">2025-06-23T19:35:39Z</dcterms:modified>
  <cp:category/>
  <cp:contentStatus/>
</cp:coreProperties>
</file>