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1 - Affaires\2024\aelia - 2024 - 031 UPHF - QLIO - Reprise en sous-œuvre des fondations\07 - PRO\06 - Rendu 23-06-25\2 - DPGF\"/>
    </mc:Choice>
  </mc:AlternateContent>
  <xr:revisionPtr revIDLastSave="0" documentId="13_ncr:1_{1532F2D2-2D59-4FF4-88C7-94234AB98D64}" xr6:coauthVersionLast="47" xr6:coauthVersionMax="47" xr10:uidLastSave="{00000000-0000-0000-0000-000000000000}"/>
  <bookViews>
    <workbookView xWindow="-120" yWindow="-120" windowWidth="38640" windowHeight="21120" tabRatio="678" xr2:uid="{FB2F819A-430E-4C49-823D-AD77095A6B4A}"/>
  </bookViews>
  <sheets>
    <sheet name="LOT ELE" sheetId="9" r:id="rId1"/>
  </sheets>
  <definedNames>
    <definedName name="_Toc156015164" localSheetId="0">'LOT ELE'!#REF!</definedName>
    <definedName name="_Toc322606943" localSheetId="0">'LOT ELE'!#REF!</definedName>
    <definedName name="_Toc5097769" localSheetId="0">'LOT ELE'!#REF!</definedName>
    <definedName name="BC" localSheetId="0">#REF!</definedName>
    <definedName name="BC">#REF!</definedName>
    <definedName name="coef" localSheetId="0">#REF!</definedName>
    <definedName name="coef">#REF!</definedName>
    <definedName name="TMO" localSheetId="0">#REF!</definedName>
    <definedName name="TMO">#REF!</definedName>
    <definedName name="_xlnm.Print_Area" localSheetId="0">'LOT ELE'!$A$1:$F$140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9" l="1"/>
  <c r="F22" i="9"/>
  <c r="F134" i="9" l="1"/>
  <c r="F128" i="9"/>
  <c r="F127" i="9"/>
  <c r="F71" i="9"/>
  <c r="F68" i="9"/>
  <c r="F87" i="9"/>
  <c r="F40" i="9" l="1"/>
  <c r="F39" i="9"/>
  <c r="F36" i="9"/>
  <c r="F35" i="9"/>
  <c r="F13" i="9"/>
  <c r="F113" i="9" l="1"/>
  <c r="F108" i="9"/>
  <c r="F103" i="9"/>
  <c r="F104" i="9"/>
  <c r="F105" i="9"/>
  <c r="F102" i="9"/>
  <c r="F95" i="9"/>
  <c r="F86" i="9"/>
  <c r="F78" i="9"/>
  <c r="F79" i="9"/>
  <c r="F80" i="9"/>
  <c r="F58" i="9"/>
  <c r="F61" i="9"/>
  <c r="F62" i="9"/>
  <c r="F65" i="9"/>
  <c r="F48" i="9"/>
  <c r="F49" i="9"/>
  <c r="F45" i="9"/>
  <c r="F38" i="9"/>
  <c r="F37" i="9"/>
  <c r="F34" i="9"/>
  <c r="F28" i="9"/>
  <c r="F27" i="9"/>
  <c r="F26" i="9"/>
  <c r="F25" i="9"/>
  <c r="F56" i="9"/>
  <c r="F57" i="9"/>
  <c r="F47" i="9"/>
  <c r="F115" i="9"/>
  <c r="F114" i="9"/>
  <c r="F88" i="9"/>
  <c r="F42" i="9" l="1"/>
  <c r="F31" i="9"/>
  <c r="F96" i="9" l="1"/>
  <c r="F97" i="9"/>
  <c r="F98" i="9"/>
  <c r="F99" i="9"/>
  <c r="F91" i="9"/>
  <c r="F131" i="9"/>
  <c r="F124" i="9"/>
  <c r="F118" i="9"/>
  <c r="F77" i="9"/>
  <c r="F76" i="9"/>
  <c r="F46" i="9"/>
  <c r="F51" i="9" s="1"/>
  <c r="F12" i="9"/>
  <c r="F11" i="9"/>
  <c r="F136" i="9" l="1"/>
  <c r="F73" i="9"/>
  <c r="F110" i="9"/>
  <c r="F82" i="9"/>
  <c r="F20" i="9" l="1"/>
  <c r="F19" i="9"/>
  <c r="F18" i="9" l="1"/>
  <c r="F138" i="9" s="1"/>
  <c r="F139" i="9" l="1"/>
  <c r="F140" i="9" s="1"/>
</calcChain>
</file>

<file path=xl/sharedStrings.xml><?xml version="1.0" encoding="utf-8"?>
<sst xmlns="http://schemas.openxmlformats.org/spreadsheetml/2006/main" count="183" uniqueCount="118">
  <si>
    <t>MAITRE D'OUVRAGE:</t>
  </si>
  <si>
    <t xml:space="preserve">MAITRE D'ŒUVRE </t>
  </si>
  <si>
    <t>Aèlia Environnement et Ingénierie
Parc Le Mahieu - Entrée 7, 452 Avenue du Maréchal de Lattre de Tassigny, 59350 SAINT ANDRE LEZ LILLE</t>
  </si>
  <si>
    <t>AFFAIRE :</t>
  </si>
  <si>
    <t>Poste</t>
  </si>
  <si>
    <t>Désignation</t>
  </si>
  <si>
    <t>Unité</t>
  </si>
  <si>
    <t>Quantité</t>
  </si>
  <si>
    <t>Prix unitaire</t>
  </si>
  <si>
    <t>Prix total</t>
  </si>
  <si>
    <t>3.</t>
  </si>
  <si>
    <t>ENS</t>
  </si>
  <si>
    <t>U</t>
  </si>
  <si>
    <t>ML</t>
  </si>
  <si>
    <t>3.5</t>
  </si>
  <si>
    <t>3.6</t>
  </si>
  <si>
    <t>MONTANT TOTAL H.T. En Euros</t>
  </si>
  <si>
    <t>TVA à 20,0 %</t>
  </si>
  <si>
    <t>MONTANT TOTAL T.T.C. En Euros</t>
  </si>
  <si>
    <t>Etude d'éclairement</t>
  </si>
  <si>
    <t>Eclairage</t>
  </si>
  <si>
    <t>Sous-total Eclairage</t>
  </si>
  <si>
    <t>3.8</t>
  </si>
  <si>
    <t>Mise à la terre</t>
  </si>
  <si>
    <t>3.9</t>
  </si>
  <si>
    <t>3.10</t>
  </si>
  <si>
    <t>Chemins de câbles</t>
  </si>
  <si>
    <t>Chemin de câbles Courants Forts compris supports</t>
  </si>
  <si>
    <t>Accessoires divers</t>
  </si>
  <si>
    <t>Conduits isolants</t>
  </si>
  <si>
    <t>Fourreaux de divers Ø</t>
  </si>
  <si>
    <t>Tubes ICA, ICTL, IRL, MRL y compris attaches de fixation</t>
  </si>
  <si>
    <t>Câblage et filerie</t>
  </si>
  <si>
    <t>Canalisations des circuits éclairage, PC et force</t>
  </si>
  <si>
    <t>Goulotte d'appareillage</t>
  </si>
  <si>
    <t>Goulotte d'appareillage, compris accessoires de pose et de finition</t>
  </si>
  <si>
    <t>Boites de connexion / dérivation</t>
  </si>
  <si>
    <t>Boites de connexion et dérivation</t>
  </si>
  <si>
    <t>PRISES DE COURANT</t>
  </si>
  <si>
    <t>PC - 10/16A+T</t>
  </si>
  <si>
    <t>Câblage - Raccordements</t>
  </si>
  <si>
    <t>COMMANDES D'ECLAIRAGE</t>
  </si>
  <si>
    <t>Bouton Poussoir</t>
  </si>
  <si>
    <t>Interrupteur Simple Allumage</t>
  </si>
  <si>
    <t>Interrupteur Va et Vient</t>
  </si>
  <si>
    <t>Interrupteur Va et Vient lumineux</t>
  </si>
  <si>
    <t>Interrupteur SA à voyant témoin</t>
  </si>
  <si>
    <t>Interrupteur SA lumineux</t>
  </si>
  <si>
    <t xml:space="preserve">Bouton Poussoir </t>
  </si>
  <si>
    <t>Bouton Poussoir Lumineux</t>
  </si>
  <si>
    <t>Ensemble de câblage comprenant : fourreaux, IRL, MRB, câbles U1000 R2V, boîtiers d'encastrement, boîtes de dérivations, accessoires de pose, etc.….</t>
  </si>
  <si>
    <t xml:space="preserve">Prise terminale RJ 45 cat. 6A </t>
  </si>
  <si>
    <t>Mise à la terre suivant CCTP</t>
  </si>
  <si>
    <t>Identification / Repérage / Etiquetage suivant CCTP</t>
  </si>
  <si>
    <t>Test à réaliser</t>
  </si>
  <si>
    <t>Recette optique</t>
  </si>
  <si>
    <t>Installation de chantier propres au lot</t>
  </si>
  <si>
    <t>Consignation et neutralisation des réseaux préalable</t>
  </si>
  <si>
    <t>Distribution principales</t>
  </si>
  <si>
    <t>Accessoires de pose, fixations et raccordement</t>
  </si>
  <si>
    <t>Chemins de câbles pour distributions principales CFO</t>
  </si>
  <si>
    <t>Chemins de câbles pour distributions principales Cfa</t>
  </si>
  <si>
    <t>Obturation et calfeutrement des parois traversées</t>
  </si>
  <si>
    <t>Sous-total Distribution principales</t>
  </si>
  <si>
    <t>Distribution secondaires</t>
  </si>
  <si>
    <t>Sous-total Distribution secondaires</t>
  </si>
  <si>
    <t>Appareillage</t>
  </si>
  <si>
    <t>Sous-total Appareillage</t>
  </si>
  <si>
    <t>DESCRIPTION DES TRAVAUX DE COURANTS FORTS</t>
  </si>
  <si>
    <t>Prise terminale RJ 45 cat. 6A  - Wifi</t>
  </si>
  <si>
    <t>Prises RJ45 - Appareillage locaux nobles</t>
  </si>
  <si>
    <t>Prises RJ45 - Appareillage sur goulotte</t>
  </si>
  <si>
    <t>Prises RJ45 - Appareillage autre</t>
  </si>
  <si>
    <t>Prises RJ45 - Appareillage locaux techniques</t>
  </si>
  <si>
    <t>Chemin de câbles Courants Faibles VDI compris supports</t>
  </si>
  <si>
    <t>Appareillage locaux nobles IP21</t>
  </si>
  <si>
    <t>PC 10/16A + T - blanche - réseau "Normal" sur goulotte IP21</t>
  </si>
  <si>
    <t>PC 10/16A + T locaux nobles IP21</t>
  </si>
  <si>
    <t>Appareillage locaux techniques IP 55/66</t>
  </si>
  <si>
    <t>Juin 2025</t>
  </si>
  <si>
    <t>Dépose / repose d’équipements électriques en façade</t>
  </si>
  <si>
    <t>Sous-total Dépose / repose d’équipements électriques en façade</t>
  </si>
  <si>
    <t>3.3</t>
  </si>
  <si>
    <t>3.7</t>
  </si>
  <si>
    <t>DPGF</t>
  </si>
  <si>
    <t>UNIVERSITE POLYTECHNIQUE DES HAUTS DE FRANCE</t>
  </si>
  <si>
    <t>BATIMENT QLIO – UPHF SITE DE CAMBRAI - REPRISE EN SOUS ŒUVRE DES FONDATIONS ET REPARATION DES DESORDRES STRUCTURELS</t>
  </si>
  <si>
    <t>LOT 04 ELECTRICITE</t>
  </si>
  <si>
    <t>Sous-total Généralités – Installations existantes</t>
  </si>
  <si>
    <t>Dépose soignée des éléments déposés conservés</t>
  </si>
  <si>
    <t>Protection et stockage</t>
  </si>
  <si>
    <t>Repose des éléments conservés en fin de chantier</t>
  </si>
  <si>
    <t>Dépose / repose d’équipements électriques intérieurs</t>
  </si>
  <si>
    <t>Sous-total Dépose / repose d’équipements électriques intérieurs</t>
  </si>
  <si>
    <t>3.4</t>
  </si>
  <si>
    <t xml:space="preserve">Alimentation générale </t>
  </si>
  <si>
    <t xml:space="preserve">Sous-total Alimentation générale </t>
  </si>
  <si>
    <t>Protections des élèments conservés</t>
  </si>
  <si>
    <t>Luminaire type 1 - Applique lavabo</t>
  </si>
  <si>
    <t xml:space="preserve">Luminaire type 3 - Locaux techniques, stockage, rangement </t>
  </si>
  <si>
    <t>Luminaire type 4 - Hublot étanche en applique murale avec détecteur</t>
  </si>
  <si>
    <t>Luminaire type 5 - Applique murale éclairage indirect</t>
  </si>
  <si>
    <t>Travaux sur l’appareillage - installations VDI</t>
  </si>
  <si>
    <t>Sous-total Travaux sur l’appareillage - installations VDI</t>
  </si>
  <si>
    <t>Dépose et évacuation des équipements électriques non conservés</t>
  </si>
  <si>
    <t>3.1</t>
  </si>
  <si>
    <t>Introduction</t>
  </si>
  <si>
    <t>Dépose du TGBT, TGO et onduleur</t>
  </si>
  <si>
    <t>Dépose du TD RDC</t>
  </si>
  <si>
    <t xml:space="preserve">Dépose des tableautins </t>
  </si>
  <si>
    <t>Repose des éléments du TGBT, TGO et onduleur</t>
  </si>
  <si>
    <t>Repose du TD RDC</t>
  </si>
  <si>
    <t xml:space="preserve">Repose des tableautins </t>
  </si>
  <si>
    <t>PC 10/16A + T - rouge - réseau "Ondulé" sur goulotte IP21</t>
  </si>
  <si>
    <t xml:space="preserve">Contrôle, essais et remise en service </t>
  </si>
  <si>
    <t xml:space="preserve">Reprise du câblage existant ou câblage neuf </t>
  </si>
  <si>
    <t>Recette</t>
  </si>
  <si>
    <t>Réalimentation provisoire du bâtiment TCIAA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</si>
</sst>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[$€-1]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rgb="FFFF000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0" fontId="2" fillId="0" borderId="0"/>
    <xf numFmtId="0" fontId="1" fillId="0" borderId="0"/>
    <xf numFmtId="0" fontId="3" fillId="0" borderId="0" applyAlignment="0">
      <alignment vertical="top" wrapText="1"/>
      <protection locked="0"/>
    </xf>
    <xf numFmtId="44" fontId="3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" fillId="0" borderId="0"/>
    <xf numFmtId="0" fontId="3" fillId="0" borderId="0" applyAlignment="0">
      <alignment vertical="top" wrapText="1"/>
      <protection locked="0"/>
    </xf>
    <xf numFmtId="0" fontId="16" fillId="0" borderId="0"/>
    <xf numFmtId="9" fontId="16" fillId="0" borderId="0" applyFont="0" applyFill="0" applyBorder="0" applyAlignment="0" applyProtection="0"/>
    <xf numFmtId="0" fontId="2" fillId="0" borderId="0"/>
    <xf numFmtId="0" fontId="16" fillId="0" borderId="0"/>
    <xf numFmtId="0" fontId="17" fillId="0" borderId="0" applyNumberFormat="0" applyFill="0" applyBorder="0" applyAlignment="0" applyProtection="0"/>
  </cellStyleXfs>
  <cellXfs count="103">
    <xf numFmtId="0" fontId="0" fillId="0" borderId="0" xfId="0"/>
    <xf numFmtId="0" fontId="5" fillId="2" borderId="1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14" fontId="7" fillId="2" borderId="5" xfId="1" applyNumberFormat="1" applyFont="1" applyFill="1" applyBorder="1" applyAlignment="1">
      <alignment horizontal="left" wrapText="1"/>
    </xf>
    <xf numFmtId="0" fontId="4" fillId="0" borderId="0" xfId="2" applyFont="1" applyAlignment="1" applyProtection="1">
      <alignment horizontal="left" vertical="top"/>
      <protection locked="0"/>
    </xf>
    <xf numFmtId="0" fontId="4" fillId="2" borderId="0" xfId="2" applyFont="1" applyFill="1" applyAlignment="1" applyProtection="1">
      <alignment horizontal="left" vertical="top"/>
      <protection locked="0"/>
    </xf>
    <xf numFmtId="0" fontId="10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>
      <alignment horizontal="center" vertical="center" wrapText="1"/>
    </xf>
    <xf numFmtId="164" fontId="11" fillId="2" borderId="9" xfId="1" applyNumberFormat="1" applyFont="1" applyFill="1" applyBorder="1" applyAlignment="1">
      <alignment horizontal="center" vertical="center"/>
    </xf>
    <xf numFmtId="164" fontId="11" fillId="2" borderId="10" xfId="1" applyNumberFormat="1" applyFont="1" applyFill="1" applyBorder="1" applyAlignment="1">
      <alignment horizontal="center" vertical="center"/>
    </xf>
    <xf numFmtId="165" fontId="6" fillId="2" borderId="14" xfId="3" applyNumberFormat="1" applyFont="1" applyFill="1" applyBorder="1" applyAlignment="1">
      <alignment horizontal="center" vertical="center"/>
      <protection locked="0"/>
    </xf>
    <xf numFmtId="165" fontId="8" fillId="2" borderId="15" xfId="3" applyNumberFormat="1" applyFont="1" applyFill="1" applyBorder="1" applyAlignment="1">
      <alignment horizontal="center" vertical="center"/>
      <protection locked="0"/>
    </xf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8" fillId="2" borderId="5" xfId="3" applyNumberFormat="1" applyFont="1" applyFill="1" applyBorder="1" applyAlignment="1">
      <alignment horizontal="center" vertical="center"/>
      <protection locked="0"/>
    </xf>
    <xf numFmtId="0" fontId="12" fillId="2" borderId="12" xfId="2" applyFont="1" applyFill="1" applyBorder="1" applyAlignment="1">
      <alignment horizontal="center" vertical="center"/>
    </xf>
    <xf numFmtId="165" fontId="8" fillId="4" borderId="5" xfId="3" applyNumberFormat="1" applyFont="1" applyFill="1" applyBorder="1" applyAlignment="1">
      <alignment horizontal="center" vertical="center"/>
      <protection locked="0"/>
    </xf>
    <xf numFmtId="0" fontId="12" fillId="2" borderId="4" xfId="2" applyFont="1" applyFill="1" applyBorder="1" applyAlignment="1">
      <alignment horizontal="left"/>
    </xf>
    <xf numFmtId="0" fontId="12" fillId="2" borderId="4" xfId="2" applyFont="1" applyFill="1" applyBorder="1" applyAlignment="1">
      <alignment horizontal="right"/>
    </xf>
    <xf numFmtId="0" fontId="7" fillId="3" borderId="21" xfId="2" applyFont="1" applyFill="1" applyBorder="1" applyAlignment="1">
      <alignment horizontal="center" vertical="center"/>
    </xf>
    <xf numFmtId="0" fontId="7" fillId="3" borderId="19" xfId="2" applyFont="1" applyFill="1" applyBorder="1"/>
    <xf numFmtId="0" fontId="6" fillId="3" borderId="20" xfId="2" applyFont="1" applyFill="1" applyBorder="1" applyAlignment="1">
      <alignment horizontal="center" vertical="center"/>
    </xf>
    <xf numFmtId="0" fontId="6" fillId="3" borderId="17" xfId="2" applyFont="1" applyFill="1" applyBorder="1" applyAlignment="1">
      <alignment horizontal="center" vertical="center"/>
    </xf>
    <xf numFmtId="165" fontId="6" fillId="3" borderId="17" xfId="2" applyNumberFormat="1" applyFont="1" applyFill="1" applyBorder="1" applyAlignment="1">
      <alignment horizontal="center" vertical="center"/>
    </xf>
    <xf numFmtId="0" fontId="12" fillId="4" borderId="4" xfId="2" applyFont="1" applyFill="1" applyBorder="1" applyAlignment="1">
      <alignment horizontal="right"/>
    </xf>
    <xf numFmtId="0" fontId="6" fillId="4" borderId="1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165" fontId="6" fillId="4" borderId="14" xfId="2" applyNumberFormat="1" applyFont="1" applyFill="1" applyBorder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0" fontId="5" fillId="2" borderId="1" xfId="5" applyFont="1" applyFill="1" applyBorder="1" applyAlignment="1">
      <alignment horizontal="left" vertical="center"/>
      <protection locked="0"/>
    </xf>
    <xf numFmtId="4" fontId="5" fillId="2" borderId="2" xfId="5" applyNumberFormat="1" applyFont="1" applyFill="1" applyBorder="1" applyAlignment="1">
      <alignment horizontal="right" vertical="center"/>
      <protection locked="0"/>
    </xf>
    <xf numFmtId="165" fontId="8" fillId="2" borderId="11" xfId="5" applyNumberFormat="1" applyFont="1" applyFill="1" applyBorder="1" applyAlignment="1">
      <alignment horizontal="center" vertical="center"/>
      <protection locked="0"/>
    </xf>
    <xf numFmtId="4" fontId="5" fillId="2" borderId="6" xfId="5" applyNumberFormat="1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right" vertical="center"/>
      <protection locked="0"/>
    </xf>
    <xf numFmtId="0" fontId="13" fillId="2" borderId="12" xfId="5" applyFont="1" applyFill="1" applyBorder="1" applyAlignment="1">
      <alignment horizontal="right" vertical="center"/>
      <protection locked="0"/>
    </xf>
    <xf numFmtId="0" fontId="5" fillId="2" borderId="16" xfId="5" applyFont="1" applyFill="1" applyBorder="1" applyAlignment="1">
      <alignment horizontal="right" vertical="center"/>
      <protection locked="0"/>
    </xf>
    <xf numFmtId="0" fontId="5" fillId="2" borderId="6" xfId="5" applyFont="1" applyFill="1" applyBorder="1" applyAlignment="1">
      <alignment horizontal="left" vertical="center"/>
      <protection locked="0"/>
    </xf>
    <xf numFmtId="165" fontId="8" fillId="2" borderId="16" xfId="5" applyNumberFormat="1" applyFont="1" applyFill="1" applyBorder="1" applyAlignment="1">
      <alignment horizontal="center" vertical="center"/>
      <protection locked="0"/>
    </xf>
    <xf numFmtId="0" fontId="12" fillId="0" borderId="0" xfId="2" applyFont="1"/>
    <xf numFmtId="0" fontId="12" fillId="2" borderId="0" xfId="2" applyFont="1" applyFill="1"/>
    <xf numFmtId="0" fontId="12" fillId="2" borderId="11" xfId="2" applyFont="1" applyFill="1" applyBorder="1"/>
    <xf numFmtId="0" fontId="12" fillId="2" borderId="1" xfId="2" applyFont="1" applyFill="1" applyBorder="1"/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165" fontId="6" fillId="2" borderId="9" xfId="2" applyNumberFormat="1" applyFont="1" applyFill="1" applyBorder="1" applyAlignment="1">
      <alignment horizontal="center" vertical="center"/>
    </xf>
    <xf numFmtId="165" fontId="6" fillId="2" borderId="10" xfId="2" applyNumberFormat="1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14" fillId="2" borderId="4" xfId="2" applyFont="1" applyFill="1" applyBorder="1"/>
    <xf numFmtId="0" fontId="6" fillId="2" borderId="13" xfId="2" applyFont="1" applyFill="1" applyBorder="1"/>
    <xf numFmtId="165" fontId="6" fillId="2" borderId="15" xfId="2" applyNumberFormat="1" applyFont="1" applyFill="1" applyBorder="1" applyAlignment="1">
      <alignment horizontal="center" vertical="center"/>
    </xf>
    <xf numFmtId="165" fontId="8" fillId="3" borderId="18" xfId="2" applyNumberFormat="1" applyFont="1" applyFill="1" applyBorder="1" applyAlignment="1">
      <alignment horizontal="center" vertical="center"/>
    </xf>
    <xf numFmtId="165" fontId="6" fillId="2" borderId="5" xfId="3" applyNumberFormat="1" applyFont="1" applyFill="1" applyBorder="1" applyAlignment="1">
      <alignment horizontal="center" vertical="center"/>
      <protection locked="0"/>
    </xf>
    <xf numFmtId="0" fontId="12" fillId="2" borderId="13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left" wrapText="1"/>
    </xf>
    <xf numFmtId="0" fontId="18" fillId="2" borderId="13" xfId="2" applyFont="1" applyFill="1" applyBorder="1" applyAlignment="1">
      <alignment horizontal="center" vertical="center"/>
    </xf>
    <xf numFmtId="0" fontId="18" fillId="2" borderId="14" xfId="2" applyFont="1" applyFill="1" applyBorder="1" applyAlignment="1">
      <alignment horizontal="center" vertical="center"/>
    </xf>
    <xf numFmtId="165" fontId="18" fillId="2" borderId="14" xfId="2" applyNumberFormat="1" applyFont="1" applyFill="1" applyBorder="1" applyAlignment="1">
      <alignment horizontal="center" vertical="center"/>
    </xf>
    <xf numFmtId="0" fontId="19" fillId="2" borderId="4" xfId="2" applyFont="1" applyFill="1" applyBorder="1" applyAlignment="1">
      <alignment horizontal="left"/>
    </xf>
    <xf numFmtId="0" fontId="15" fillId="2" borderId="4" xfId="2" applyFont="1" applyFill="1" applyBorder="1" applyAlignment="1">
      <alignment horizontal="left"/>
    </xf>
    <xf numFmtId="0" fontId="19" fillId="2" borderId="4" xfId="2" applyFont="1" applyFill="1" applyBorder="1" applyAlignment="1">
      <alignment horizontal="left" wrapText="1"/>
    </xf>
    <xf numFmtId="0" fontId="6" fillId="0" borderId="13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165" fontId="6" fillId="0" borderId="14" xfId="2" applyNumberFormat="1" applyFont="1" applyBorder="1" applyAlignment="1">
      <alignment horizontal="center" vertical="center"/>
    </xf>
    <xf numFmtId="0" fontId="14" fillId="2" borderId="4" xfId="2" applyFont="1" applyFill="1" applyBorder="1" applyAlignment="1">
      <alignment horizontal="left"/>
    </xf>
    <xf numFmtId="1" fontId="6" fillId="2" borderId="14" xfId="2" applyNumberFormat="1" applyFont="1" applyFill="1" applyBorder="1" applyAlignment="1">
      <alignment horizontal="center" vertical="center"/>
    </xf>
    <xf numFmtId="0" fontId="12" fillId="0" borderId="4" xfId="2" applyFont="1" applyBorder="1" applyAlignment="1">
      <alignment horizontal="right"/>
    </xf>
    <xf numFmtId="165" fontId="8" fillId="0" borderId="5" xfId="3" applyNumberFormat="1" applyFont="1" applyBorder="1" applyAlignment="1">
      <alignment horizontal="center" vertical="center"/>
      <protection locked="0"/>
    </xf>
    <xf numFmtId="165" fontId="6" fillId="2" borderId="15" xfId="3" applyNumberFormat="1" applyFont="1" applyFill="1" applyBorder="1" applyAlignment="1">
      <alignment horizontal="center" vertical="center"/>
      <protection locked="0"/>
    </xf>
    <xf numFmtId="0" fontId="6" fillId="2" borderId="22" xfId="2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vertical="center"/>
    </xf>
    <xf numFmtId="14" fontId="7" fillId="2" borderId="0" xfId="1" applyNumberFormat="1" applyFont="1" applyFill="1" applyAlignment="1">
      <alignment horizontal="center" wrapText="1"/>
    </xf>
    <xf numFmtId="17" fontId="7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/>
    </xf>
    <xf numFmtId="0" fontId="12" fillId="2" borderId="4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12" fillId="2" borderId="15" xfId="2" applyFont="1" applyFill="1" applyBorder="1" applyAlignment="1">
      <alignment horizontal="left" wrapText="1"/>
    </xf>
    <xf numFmtId="165" fontId="6" fillId="2" borderId="23" xfId="2" applyNumberFormat="1" applyFont="1" applyFill="1" applyBorder="1" applyAlignment="1">
      <alignment horizontal="center" vertical="center"/>
    </xf>
    <xf numFmtId="0" fontId="5" fillId="2" borderId="12" xfId="5" applyFont="1" applyFill="1" applyBorder="1" applyAlignment="1">
      <alignment vertical="top" wrapText="1"/>
      <protection locked="0"/>
    </xf>
    <xf numFmtId="0" fontId="5" fillId="2" borderId="11" xfId="5" applyFont="1" applyFill="1" applyBorder="1" applyAlignment="1">
      <alignment horizontal="right" vertical="center"/>
      <protection locked="0"/>
    </xf>
    <xf numFmtId="0" fontId="5" fillId="2" borderId="3" xfId="5" applyFont="1" applyFill="1" applyBorder="1" applyAlignment="1">
      <alignment horizontal="right" vertical="center"/>
      <protection locked="0"/>
    </xf>
    <xf numFmtId="0" fontId="13" fillId="2" borderId="0" xfId="5" applyFont="1" applyFill="1" applyAlignment="1">
      <alignment horizontal="left" vertical="center"/>
      <protection locked="0"/>
    </xf>
    <xf numFmtId="4" fontId="13" fillId="2" borderId="0" xfId="5" applyNumberFormat="1" applyFont="1" applyFill="1" applyAlignment="1">
      <alignment horizontal="right" vertical="center"/>
      <protection locked="0"/>
    </xf>
    <xf numFmtId="0" fontId="13" fillId="2" borderId="0" xfId="5" applyFont="1" applyFill="1" applyAlignment="1">
      <alignment horizontal="right" vertical="center"/>
      <protection locked="0"/>
    </xf>
    <xf numFmtId="165" fontId="6" fillId="2" borderId="12" xfId="5" applyNumberFormat="1" applyFont="1" applyFill="1" applyBorder="1" applyAlignment="1">
      <alignment horizontal="center" vertical="center"/>
      <protection locked="0"/>
    </xf>
    <xf numFmtId="0" fontId="5" fillId="2" borderId="16" xfId="5" applyFont="1" applyFill="1" applyBorder="1" applyAlignment="1">
      <alignment vertical="top" wrapText="1"/>
      <protection locked="0"/>
    </xf>
    <xf numFmtId="0" fontId="6" fillId="2" borderId="14" xfId="2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wrapText="1"/>
    </xf>
    <xf numFmtId="49" fontId="7" fillId="2" borderId="2" xfId="1" applyNumberFormat="1" applyFont="1" applyFill="1" applyBorder="1" applyAlignment="1">
      <alignment horizontal="center" wrapText="1"/>
    </xf>
    <xf numFmtId="49" fontId="7" fillId="2" borderId="3" xfId="1" applyNumberFormat="1" applyFont="1" applyFill="1" applyBorder="1" applyAlignment="1">
      <alignment horizontal="center" wrapText="1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</cellXfs>
  <cellStyles count="13">
    <cellStyle name="Lien hypertexte 2" xfId="12" xr:uid="{48B388A0-BFEA-42C4-ACEF-731FCBAF8CD4}"/>
    <cellStyle name="Monétaire 2" xfId="4" xr:uid="{149E8E31-58CA-4696-9A5B-61C993720AC8}"/>
    <cellStyle name="Normal" xfId="0" builtinId="0"/>
    <cellStyle name="Normal 2" xfId="1" xr:uid="{F0EEF2DB-D63C-4C8C-AD01-7C55C0E598C5}"/>
    <cellStyle name="Normal 2 2 2" xfId="10" xr:uid="{7D78168D-38D6-4609-AD34-294161937C05}"/>
    <cellStyle name="Normal 3" xfId="3" xr:uid="{9A92C7EB-C8E0-4571-BB04-BB66D3BD135E}"/>
    <cellStyle name="Normal 3 2" xfId="7" xr:uid="{F7441339-A4AC-4624-B558-49FA3A35F862}"/>
    <cellStyle name="Normal 4" xfId="8" xr:uid="{E4E3FFF6-5225-408F-AAC7-AE757D943095}"/>
    <cellStyle name="Normal 5" xfId="11" xr:uid="{2F476A32-F8C3-4E19-8D80-D8DA9DD130B8}"/>
    <cellStyle name="Normal 7 2" xfId="5" xr:uid="{5D10C040-ED61-486E-B968-6760F3006E36}"/>
    <cellStyle name="Normal 8" xfId="2" xr:uid="{32120033-F592-47DA-96F3-5CFD21F9C75F}"/>
    <cellStyle name="Normal 8 2" xfId="6" xr:uid="{C710BDD9-1A52-4889-9D42-007FAC392B92}"/>
    <cellStyle name="Pourcentage 2" xfId="9" xr:uid="{8442699E-6795-4390-9CF7-9F465752B6EA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582705</xdr:colOff>
      <xdr:row>1</xdr:row>
      <xdr:rowOff>91289</xdr:rowOff>
    </xdr:from>
    <xdr:to>
      <xdr:col>5</xdr:col>
      <xdr:colOff>853073</xdr:colOff>
      <xdr:row>3</xdr:row>
      <xdr:rowOff>499879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AA335F-5162-4502-ABC4-1667C1D37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8330" y="443714"/>
          <a:ext cx="2108693" cy="123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7AA-853A-43DF-8A54-17CD509B4753}">
  <sheetPr>
    <pageSetUpPr fitToPage="1"/>
  </sheetPr>
  <dimension ref="A1:S140"/>
  <sheetViews>
    <sheetView showGridLines="0" tabSelected="1" view="pageBreakPreview" topLeftCell="A82" zoomScale="85" zoomScaleNormal="85" zoomScaleSheetLayoutView="85" workbookViewId="0">
      <selection activeCell="F136" sqref="F136"/>
    </sheetView>
  </sheetViews>
  <sheetFormatPr baseColWidth="10" defaultColWidth="9.28515625" defaultRowHeight="15" x14ac:dyDescent="0.25"/>
  <cols>
    <col min="1" max="1" width="13" style="46" customWidth="1"/>
    <col min="2" max="2" width="69.7109375" style="46" customWidth="1"/>
    <col min="3" max="3" width="7" style="46" customWidth="1"/>
    <col min="4" max="4" width="12.28515625" style="46" customWidth="1"/>
    <col min="5" max="5" width="15.28515625" style="46" customWidth="1"/>
    <col min="6" max="6" width="18" style="46" customWidth="1"/>
    <col min="7" max="8" width="13.7109375" style="45" bestFit="1" customWidth="1"/>
    <col min="9" max="13" width="9.28515625" style="45"/>
    <col min="14" max="14" width="13" style="45" bestFit="1" customWidth="1"/>
    <col min="15" max="19" width="9.28515625" style="45"/>
    <col min="20" max="16384" width="9.28515625" style="46"/>
  </cols>
  <sheetData>
    <row r="1" spans="1:19" ht="28.15" customHeight="1" x14ac:dyDescent="0.25">
      <c r="A1" s="1" t="s">
        <v>84</v>
      </c>
      <c r="B1" s="96"/>
      <c r="C1" s="96"/>
      <c r="D1" s="2"/>
      <c r="E1" s="97" t="s">
        <v>79</v>
      </c>
      <c r="F1" s="98"/>
    </row>
    <row r="2" spans="1:19" s="6" customFormat="1" ht="37.5" customHeight="1" x14ac:dyDescent="0.25">
      <c r="A2" s="3"/>
      <c r="B2" s="99" t="s">
        <v>87</v>
      </c>
      <c r="C2" s="99"/>
      <c r="D2" s="78"/>
      <c r="E2" s="79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28.15" customHeight="1" x14ac:dyDescent="0.25">
      <c r="A3" s="7" t="s">
        <v>0</v>
      </c>
      <c r="B3" s="100" t="s">
        <v>85</v>
      </c>
      <c r="C3" s="100"/>
      <c r="D3" s="81"/>
      <c r="E3" s="81"/>
      <c r="F3" s="8"/>
    </row>
    <row r="4" spans="1:19" ht="42.75" customHeight="1" x14ac:dyDescent="0.25">
      <c r="A4" s="7" t="s">
        <v>1</v>
      </c>
      <c r="B4" s="80" t="s">
        <v>2</v>
      </c>
      <c r="C4" s="80"/>
      <c r="D4" s="81"/>
      <c r="E4" s="81"/>
      <c r="F4" s="8"/>
    </row>
    <row r="5" spans="1:19" s="6" customFormat="1" ht="27.6" customHeight="1" thickBot="1" x14ac:dyDescent="0.3">
      <c r="A5" s="9" t="s">
        <v>3</v>
      </c>
      <c r="B5" s="101" t="s">
        <v>86</v>
      </c>
      <c r="C5" s="101"/>
      <c r="D5" s="101"/>
      <c r="E5" s="101"/>
      <c r="F5" s="102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ht="33" customHeight="1" thickBot="1" x14ac:dyDescent="0.3">
      <c r="A6" s="10" t="s">
        <v>4</v>
      </c>
      <c r="B6" s="11" t="s">
        <v>5</v>
      </c>
      <c r="C6" s="12" t="s">
        <v>6</v>
      </c>
      <c r="D6" s="13" t="s">
        <v>7</v>
      </c>
      <c r="E6" s="14" t="s">
        <v>8</v>
      </c>
      <c r="F6" s="15" t="s">
        <v>9</v>
      </c>
    </row>
    <row r="7" spans="1:19" ht="12.75" customHeight="1" x14ac:dyDescent="0.25">
      <c r="A7" s="47"/>
      <c r="B7" s="48"/>
      <c r="C7" s="49"/>
      <c r="D7" s="50"/>
      <c r="E7" s="51"/>
      <c r="F7" s="52"/>
    </row>
    <row r="8" spans="1:19" ht="12.75" customHeight="1" x14ac:dyDescent="0.25">
      <c r="A8" s="53" t="s">
        <v>10</v>
      </c>
      <c r="B8" s="54" t="s">
        <v>68</v>
      </c>
      <c r="C8" s="55"/>
      <c r="D8" s="19"/>
      <c r="E8" s="16"/>
      <c r="F8" s="17"/>
    </row>
    <row r="9" spans="1:19" ht="12.75" customHeight="1" x14ac:dyDescent="0.25">
      <c r="A9" s="22"/>
      <c r="B9" s="25"/>
      <c r="C9" s="18"/>
      <c r="D9" s="19"/>
      <c r="E9" s="20"/>
      <c r="F9" s="56"/>
    </row>
    <row r="10" spans="1:19" ht="12.75" customHeight="1" x14ac:dyDescent="0.25">
      <c r="A10" s="26" t="s">
        <v>105</v>
      </c>
      <c r="B10" s="27" t="s">
        <v>106</v>
      </c>
      <c r="C10" s="28"/>
      <c r="D10" s="29"/>
      <c r="E10" s="30"/>
      <c r="F10" s="57"/>
    </row>
    <row r="11" spans="1:19" x14ac:dyDescent="0.25">
      <c r="A11" s="22"/>
      <c r="B11" s="60" t="s">
        <v>56</v>
      </c>
      <c r="C11" s="59" t="s">
        <v>11</v>
      </c>
      <c r="D11" s="19"/>
      <c r="E11" s="20"/>
      <c r="F11" s="58">
        <f t="shared" ref="F11:F12" si="0">D11*E11</f>
        <v>0</v>
      </c>
    </row>
    <row r="12" spans="1:19" x14ac:dyDescent="0.25">
      <c r="A12" s="22"/>
      <c r="B12" s="60" t="s">
        <v>57</v>
      </c>
      <c r="C12" s="59" t="s">
        <v>11</v>
      </c>
      <c r="D12" s="19"/>
      <c r="E12" s="20"/>
      <c r="F12" s="58">
        <f t="shared" si="0"/>
        <v>0</v>
      </c>
    </row>
    <row r="13" spans="1:19" x14ac:dyDescent="0.25">
      <c r="A13" s="22"/>
      <c r="B13" s="60" t="s">
        <v>117</v>
      </c>
      <c r="C13" s="59" t="s">
        <v>11</v>
      </c>
      <c r="D13" s="19"/>
      <c r="E13" s="20"/>
      <c r="F13" s="58">
        <f t="shared" ref="F13" si="1">D13*E13</f>
        <v>0</v>
      </c>
    </row>
    <row r="14" spans="1:19" ht="12.75" customHeight="1" x14ac:dyDescent="0.25">
      <c r="A14" s="82"/>
      <c r="B14" s="84"/>
      <c r="C14" s="59"/>
      <c r="D14" s="19"/>
      <c r="E14" s="20"/>
      <c r="F14" s="58"/>
    </row>
    <row r="15" spans="1:19" ht="12.75" customHeight="1" x14ac:dyDescent="0.25">
      <c r="A15" s="22"/>
      <c r="C15" s="32"/>
      <c r="D15" s="33"/>
      <c r="E15" s="34"/>
      <c r="F15" s="23">
        <f>SUM(F11:F14)</f>
        <v>0</v>
      </c>
    </row>
    <row r="16" spans="1:19" ht="12.75" customHeight="1" x14ac:dyDescent="0.25">
      <c r="A16" s="22"/>
      <c r="B16" s="31" t="s">
        <v>88</v>
      </c>
      <c r="C16" s="18"/>
      <c r="D16" s="19"/>
      <c r="E16" s="20"/>
      <c r="F16" s="35"/>
    </row>
    <row r="17" spans="1:6" x14ac:dyDescent="0.25">
      <c r="A17" s="26" t="s">
        <v>82</v>
      </c>
      <c r="B17" s="27" t="s">
        <v>80</v>
      </c>
      <c r="C17" s="28"/>
      <c r="D17" s="29"/>
      <c r="E17" s="30"/>
      <c r="F17" s="57"/>
    </row>
    <row r="18" spans="1:6" s="45" customFormat="1" x14ac:dyDescent="0.25">
      <c r="A18" s="22"/>
      <c r="B18" s="60" t="s">
        <v>89</v>
      </c>
      <c r="C18" s="59" t="s">
        <v>11</v>
      </c>
      <c r="D18" s="19"/>
      <c r="E18" s="20"/>
      <c r="F18" s="58">
        <f t="shared" ref="F18" si="2">D18*E18</f>
        <v>0</v>
      </c>
    </row>
    <row r="19" spans="1:6" s="45" customFormat="1" x14ac:dyDescent="0.25">
      <c r="A19" s="22"/>
      <c r="B19" s="60" t="s">
        <v>90</v>
      </c>
      <c r="C19" s="59" t="s">
        <v>11</v>
      </c>
      <c r="D19" s="19"/>
      <c r="E19" s="20"/>
      <c r="F19" s="58">
        <f t="shared" ref="F19:F20" si="3">D19*E19</f>
        <v>0</v>
      </c>
    </row>
    <row r="20" spans="1:6" s="45" customFormat="1" x14ac:dyDescent="0.25">
      <c r="A20" s="22"/>
      <c r="B20" s="60" t="s">
        <v>91</v>
      </c>
      <c r="C20" s="59" t="s">
        <v>11</v>
      </c>
      <c r="D20" s="19"/>
      <c r="E20" s="20"/>
      <c r="F20" s="58">
        <f t="shared" si="3"/>
        <v>0</v>
      </c>
    </row>
    <row r="21" spans="1:6" s="45" customFormat="1" x14ac:dyDescent="0.25">
      <c r="A21" s="22"/>
      <c r="B21" s="25"/>
      <c r="C21" s="18"/>
      <c r="D21" s="19"/>
      <c r="E21" s="20"/>
      <c r="F21" s="21"/>
    </row>
    <row r="22" spans="1:6" s="45" customFormat="1" x14ac:dyDescent="0.25">
      <c r="A22" s="22"/>
      <c r="B22" s="31" t="s">
        <v>81</v>
      </c>
      <c r="C22" s="32"/>
      <c r="D22" s="33"/>
      <c r="E22" s="34"/>
      <c r="F22" s="23">
        <f>SUM(F18:F21)</f>
        <v>0</v>
      </c>
    </row>
    <row r="23" spans="1:6" s="45" customFormat="1" x14ac:dyDescent="0.25">
      <c r="A23" s="22"/>
      <c r="B23" s="25"/>
      <c r="C23" s="18"/>
      <c r="D23" s="19"/>
      <c r="E23" s="20"/>
      <c r="F23" s="35"/>
    </row>
    <row r="24" spans="1:6" s="45" customFormat="1" x14ac:dyDescent="0.25">
      <c r="A24" s="26" t="s">
        <v>94</v>
      </c>
      <c r="B24" s="27" t="s">
        <v>92</v>
      </c>
      <c r="C24" s="28"/>
      <c r="D24" s="29"/>
      <c r="E24" s="30"/>
      <c r="F24" s="57"/>
    </row>
    <row r="25" spans="1:6" s="45" customFormat="1" x14ac:dyDescent="0.25">
      <c r="A25" s="22"/>
      <c r="B25" s="60" t="s">
        <v>104</v>
      </c>
      <c r="C25" s="59" t="s">
        <v>11</v>
      </c>
      <c r="D25" s="19"/>
      <c r="E25" s="20"/>
      <c r="F25" s="58">
        <f t="shared" ref="F25:F28" si="4">D25*E25</f>
        <v>0</v>
      </c>
    </row>
    <row r="26" spans="1:6" s="45" customFormat="1" x14ac:dyDescent="0.25">
      <c r="A26" s="22"/>
      <c r="B26" s="60" t="s">
        <v>89</v>
      </c>
      <c r="C26" s="59" t="s">
        <v>11</v>
      </c>
      <c r="D26" s="19"/>
      <c r="E26" s="20"/>
      <c r="F26" s="58">
        <f t="shared" si="4"/>
        <v>0</v>
      </c>
    </row>
    <row r="27" spans="1:6" s="45" customFormat="1" x14ac:dyDescent="0.25">
      <c r="A27" s="22"/>
      <c r="B27" s="60" t="s">
        <v>90</v>
      </c>
      <c r="C27" s="59" t="s">
        <v>11</v>
      </c>
      <c r="D27" s="19"/>
      <c r="E27" s="20"/>
      <c r="F27" s="58">
        <f t="shared" si="4"/>
        <v>0</v>
      </c>
    </row>
    <row r="28" spans="1:6" s="45" customFormat="1" x14ac:dyDescent="0.25">
      <c r="A28" s="22"/>
      <c r="B28" s="60" t="s">
        <v>91</v>
      </c>
      <c r="C28" s="59" t="s">
        <v>11</v>
      </c>
      <c r="D28" s="19"/>
      <c r="E28" s="20"/>
      <c r="F28" s="58">
        <f t="shared" si="4"/>
        <v>0</v>
      </c>
    </row>
    <row r="29" spans="1:6" s="45" customFormat="1" x14ac:dyDescent="0.25">
      <c r="A29" s="22"/>
      <c r="B29" s="60" t="s">
        <v>114</v>
      </c>
      <c r="C29" s="59"/>
      <c r="D29" s="19"/>
      <c r="E29" s="20"/>
      <c r="F29" s="58"/>
    </row>
    <row r="30" spans="1:6" s="45" customFormat="1" x14ac:dyDescent="0.25">
      <c r="A30" s="22"/>
      <c r="B30" s="25"/>
      <c r="C30" s="18"/>
      <c r="D30" s="19"/>
      <c r="E30" s="20"/>
      <c r="F30" s="21"/>
    </row>
    <row r="31" spans="1:6" s="45" customFormat="1" x14ac:dyDescent="0.25">
      <c r="A31" s="22"/>
      <c r="B31" s="31" t="s">
        <v>93</v>
      </c>
      <c r="C31" s="32"/>
      <c r="D31" s="33"/>
      <c r="E31" s="34"/>
      <c r="F31" s="23">
        <f>SUM(F25:F30)</f>
        <v>0</v>
      </c>
    </row>
    <row r="32" spans="1:6" s="45" customFormat="1" x14ac:dyDescent="0.25">
      <c r="A32" s="22"/>
      <c r="B32" s="25"/>
      <c r="C32" s="18"/>
      <c r="D32" s="19"/>
      <c r="E32" s="20"/>
      <c r="F32" s="35"/>
    </row>
    <row r="33" spans="1:6" s="45" customFormat="1" x14ac:dyDescent="0.25">
      <c r="A33" s="26" t="s">
        <v>14</v>
      </c>
      <c r="B33" s="27" t="s">
        <v>95</v>
      </c>
      <c r="C33" s="28"/>
      <c r="D33" s="29"/>
      <c r="E33" s="30"/>
      <c r="F33" s="57"/>
    </row>
    <row r="34" spans="1:6" s="45" customFormat="1" x14ac:dyDescent="0.25">
      <c r="A34" s="22"/>
      <c r="B34" s="60" t="s">
        <v>107</v>
      </c>
      <c r="C34" s="59" t="s">
        <v>11</v>
      </c>
      <c r="D34" s="19"/>
      <c r="E34" s="20"/>
      <c r="F34" s="58">
        <f t="shared" ref="F34:F40" si="5">D34*E34</f>
        <v>0</v>
      </c>
    </row>
    <row r="35" spans="1:6" s="45" customFormat="1" x14ac:dyDescent="0.25">
      <c r="A35" s="22"/>
      <c r="B35" s="60" t="s">
        <v>108</v>
      </c>
      <c r="C35" s="59" t="s">
        <v>11</v>
      </c>
      <c r="D35" s="19"/>
      <c r="E35" s="20"/>
      <c r="F35" s="58">
        <f t="shared" ref="F35" si="6">D35*E35</f>
        <v>0</v>
      </c>
    </row>
    <row r="36" spans="1:6" s="45" customFormat="1" x14ac:dyDescent="0.25">
      <c r="A36" s="22"/>
      <c r="B36" s="60" t="s">
        <v>109</v>
      </c>
      <c r="C36" s="59" t="s">
        <v>12</v>
      </c>
      <c r="D36" s="19"/>
      <c r="E36" s="20"/>
      <c r="F36" s="58">
        <f t="shared" ref="F36" si="7">D36*E36</f>
        <v>0</v>
      </c>
    </row>
    <row r="37" spans="1:6" s="45" customFormat="1" x14ac:dyDescent="0.25">
      <c r="A37" s="22"/>
      <c r="B37" s="60" t="s">
        <v>90</v>
      </c>
      <c r="C37" s="59" t="s">
        <v>11</v>
      </c>
      <c r="D37" s="19"/>
      <c r="E37" s="20"/>
      <c r="F37" s="58">
        <f t="shared" si="5"/>
        <v>0</v>
      </c>
    </row>
    <row r="38" spans="1:6" s="45" customFormat="1" x14ac:dyDescent="0.25">
      <c r="A38" s="22"/>
      <c r="B38" s="60" t="s">
        <v>110</v>
      </c>
      <c r="C38" s="59" t="s">
        <v>11</v>
      </c>
      <c r="D38" s="19"/>
      <c r="E38" s="20"/>
      <c r="F38" s="58">
        <f t="shared" si="5"/>
        <v>0</v>
      </c>
    </row>
    <row r="39" spans="1:6" s="45" customFormat="1" x14ac:dyDescent="0.25">
      <c r="A39" s="22"/>
      <c r="B39" s="60" t="s">
        <v>111</v>
      </c>
      <c r="C39" s="59" t="s">
        <v>11</v>
      </c>
      <c r="D39" s="19"/>
      <c r="E39" s="20"/>
      <c r="F39" s="58">
        <f t="shared" si="5"/>
        <v>0</v>
      </c>
    </row>
    <row r="40" spans="1:6" s="45" customFormat="1" x14ac:dyDescent="0.25">
      <c r="A40" s="22"/>
      <c r="B40" s="60" t="s">
        <v>112</v>
      </c>
      <c r="C40" s="59" t="s">
        <v>12</v>
      </c>
      <c r="D40" s="19"/>
      <c r="E40" s="20"/>
      <c r="F40" s="58">
        <f t="shared" si="5"/>
        <v>0</v>
      </c>
    </row>
    <row r="41" spans="1:6" s="45" customFormat="1" x14ac:dyDescent="0.25">
      <c r="A41" s="22"/>
      <c r="B41" s="25"/>
      <c r="C41" s="18"/>
      <c r="D41" s="19"/>
      <c r="E41" s="20"/>
      <c r="F41" s="35"/>
    </row>
    <row r="42" spans="1:6" s="45" customFormat="1" x14ac:dyDescent="0.25">
      <c r="A42" s="22"/>
      <c r="B42" s="31" t="s">
        <v>96</v>
      </c>
      <c r="C42" s="32"/>
      <c r="D42" s="33"/>
      <c r="E42" s="34"/>
      <c r="F42" s="23">
        <f>SUM(F34:F41)</f>
        <v>0</v>
      </c>
    </row>
    <row r="43" spans="1:6" s="45" customFormat="1" x14ac:dyDescent="0.25">
      <c r="A43" s="22"/>
      <c r="B43" s="25"/>
      <c r="C43" s="18"/>
      <c r="D43" s="19"/>
      <c r="E43" s="20"/>
      <c r="F43" s="21"/>
    </row>
    <row r="44" spans="1:6" s="45" customFormat="1" x14ac:dyDescent="0.25">
      <c r="A44" s="26" t="s">
        <v>15</v>
      </c>
      <c r="B44" s="27" t="s">
        <v>58</v>
      </c>
      <c r="C44" s="28"/>
      <c r="D44" s="29"/>
      <c r="E44" s="30"/>
      <c r="F44" s="57"/>
    </row>
    <row r="45" spans="1:6" s="45" customFormat="1" x14ac:dyDescent="0.25">
      <c r="A45" s="22"/>
      <c r="B45" s="24" t="s">
        <v>97</v>
      </c>
      <c r="C45" s="59" t="s">
        <v>11</v>
      </c>
      <c r="D45" s="75"/>
      <c r="E45" s="76"/>
      <c r="F45" s="74">
        <f t="shared" ref="F45" si="8">D45*E45</f>
        <v>0</v>
      </c>
    </row>
    <row r="46" spans="1:6" s="45" customFormat="1" x14ac:dyDescent="0.25">
      <c r="A46" s="22"/>
      <c r="B46" s="24" t="s">
        <v>60</v>
      </c>
      <c r="C46" s="82" t="s">
        <v>13</v>
      </c>
      <c r="D46" s="83"/>
      <c r="E46" s="85"/>
      <c r="F46" s="74">
        <f t="shared" ref="F46:F49" si="9">D46*E46</f>
        <v>0</v>
      </c>
    </row>
    <row r="47" spans="1:6" s="45" customFormat="1" x14ac:dyDescent="0.25">
      <c r="A47" s="22"/>
      <c r="B47" s="24" t="s">
        <v>61</v>
      </c>
      <c r="C47" s="59" t="s">
        <v>13</v>
      </c>
      <c r="D47" s="19"/>
      <c r="E47" s="20"/>
      <c r="F47" s="74">
        <f t="shared" si="9"/>
        <v>0</v>
      </c>
    </row>
    <row r="48" spans="1:6" s="45" customFormat="1" x14ac:dyDescent="0.25">
      <c r="A48" s="22"/>
      <c r="B48" s="24" t="s">
        <v>59</v>
      </c>
      <c r="C48" s="59" t="s">
        <v>11</v>
      </c>
      <c r="D48" s="19"/>
      <c r="E48" s="20"/>
      <c r="F48" s="74">
        <f t="shared" si="9"/>
        <v>0</v>
      </c>
    </row>
    <row r="49" spans="1:6" s="45" customFormat="1" x14ac:dyDescent="0.25">
      <c r="A49" s="22"/>
      <c r="B49" s="60" t="s">
        <v>62</v>
      </c>
      <c r="C49" s="59" t="s">
        <v>11</v>
      </c>
      <c r="D49" s="19"/>
      <c r="E49" s="20"/>
      <c r="F49" s="74">
        <f t="shared" si="9"/>
        <v>0</v>
      </c>
    </row>
    <row r="50" spans="1:6" s="45" customFormat="1" x14ac:dyDescent="0.25">
      <c r="A50" s="22"/>
      <c r="B50" s="25"/>
      <c r="C50" s="18"/>
      <c r="D50" s="19"/>
      <c r="E50" s="20"/>
      <c r="F50" s="21"/>
    </row>
    <row r="51" spans="1:6" s="45" customFormat="1" x14ac:dyDescent="0.25">
      <c r="A51" s="22"/>
      <c r="B51" s="31" t="s">
        <v>63</v>
      </c>
      <c r="C51" s="32"/>
      <c r="D51" s="33"/>
      <c r="E51" s="34"/>
      <c r="F51" s="23">
        <f>SUM(F45:F50)</f>
        <v>0</v>
      </c>
    </row>
    <row r="52" spans="1:6" s="45" customFormat="1" x14ac:dyDescent="0.25">
      <c r="A52" s="22"/>
      <c r="B52" s="25"/>
      <c r="C52" s="18"/>
      <c r="D52" s="19"/>
      <c r="E52" s="20"/>
      <c r="F52" s="35"/>
    </row>
    <row r="53" spans="1:6" s="45" customFormat="1" x14ac:dyDescent="0.25">
      <c r="A53" s="26" t="s">
        <v>83</v>
      </c>
      <c r="B53" s="27" t="s">
        <v>64</v>
      </c>
      <c r="C53" s="28"/>
      <c r="D53" s="29"/>
      <c r="E53" s="30"/>
      <c r="F53" s="57"/>
    </row>
    <row r="54" spans="1:6" s="45" customFormat="1" x14ac:dyDescent="0.25">
      <c r="A54" s="22"/>
      <c r="B54" s="24"/>
      <c r="C54" s="59"/>
      <c r="D54" s="19"/>
      <c r="E54" s="20"/>
      <c r="F54" s="58"/>
    </row>
    <row r="55" spans="1:6" s="45" customFormat="1" x14ac:dyDescent="0.25">
      <c r="A55" s="22"/>
      <c r="B55" s="64" t="s">
        <v>26</v>
      </c>
      <c r="C55" s="18"/>
      <c r="D55" s="19"/>
      <c r="E55" s="20"/>
      <c r="F55" s="58"/>
    </row>
    <row r="56" spans="1:6" s="45" customFormat="1" x14ac:dyDescent="0.25">
      <c r="A56" s="22"/>
      <c r="B56" s="24" t="s">
        <v>27</v>
      </c>
      <c r="C56" s="59" t="s">
        <v>13</v>
      </c>
      <c r="D56" s="19"/>
      <c r="E56" s="20"/>
      <c r="F56" s="74">
        <f t="shared" ref="F56" si="10">D56*E56</f>
        <v>0</v>
      </c>
    </row>
    <row r="57" spans="1:6" s="45" customFormat="1" x14ac:dyDescent="0.25">
      <c r="A57" s="22"/>
      <c r="B57" s="60" t="s">
        <v>74</v>
      </c>
      <c r="C57" s="59" t="s">
        <v>13</v>
      </c>
      <c r="D57" s="19"/>
      <c r="E57" s="20"/>
      <c r="F57" s="74">
        <f t="shared" ref="F57:F65" si="11">D57*E57</f>
        <v>0</v>
      </c>
    </row>
    <row r="58" spans="1:6" s="45" customFormat="1" x14ac:dyDescent="0.25">
      <c r="A58" s="22"/>
      <c r="B58" s="24" t="s">
        <v>28</v>
      </c>
      <c r="C58" s="59" t="s">
        <v>11</v>
      </c>
      <c r="D58" s="77"/>
      <c r="E58" s="20"/>
      <c r="F58" s="74">
        <f t="shared" si="11"/>
        <v>0</v>
      </c>
    </row>
    <row r="59" spans="1:6" s="45" customFormat="1" x14ac:dyDescent="0.25">
      <c r="A59" s="22"/>
      <c r="B59" s="24"/>
      <c r="C59" s="18"/>
      <c r="D59" s="19"/>
      <c r="E59" s="20"/>
      <c r="F59" s="74"/>
    </row>
    <row r="60" spans="1:6" s="45" customFormat="1" x14ac:dyDescent="0.25">
      <c r="A60" s="22"/>
      <c r="B60" s="64" t="s">
        <v>29</v>
      </c>
      <c r="C60" s="18"/>
      <c r="D60" s="19"/>
      <c r="E60" s="20"/>
      <c r="F60" s="74"/>
    </row>
    <row r="61" spans="1:6" s="45" customFormat="1" x14ac:dyDescent="0.25">
      <c r="A61" s="22"/>
      <c r="B61" s="24" t="s">
        <v>30</v>
      </c>
      <c r="C61" s="59" t="s">
        <v>13</v>
      </c>
      <c r="D61" s="94"/>
      <c r="E61" s="95"/>
      <c r="F61" s="74">
        <f t="shared" si="11"/>
        <v>0</v>
      </c>
    </row>
    <row r="62" spans="1:6" s="45" customFormat="1" x14ac:dyDescent="0.25">
      <c r="A62" s="22"/>
      <c r="B62" s="24" t="s">
        <v>31</v>
      </c>
      <c r="C62" s="59" t="s">
        <v>13</v>
      </c>
      <c r="D62" s="94"/>
      <c r="E62" s="95"/>
      <c r="F62" s="74">
        <f t="shared" si="11"/>
        <v>0</v>
      </c>
    </row>
    <row r="63" spans="1:6" s="45" customFormat="1" x14ac:dyDescent="0.25">
      <c r="A63" s="22"/>
      <c r="B63" s="24"/>
      <c r="C63" s="18"/>
      <c r="D63" s="19"/>
      <c r="E63" s="20"/>
      <c r="F63" s="74"/>
    </row>
    <row r="64" spans="1:6" s="45" customFormat="1" x14ac:dyDescent="0.25">
      <c r="A64" s="22"/>
      <c r="B64" s="64" t="s">
        <v>32</v>
      </c>
      <c r="C64" s="18"/>
      <c r="D64" s="19"/>
      <c r="E64" s="20"/>
      <c r="F64" s="74"/>
    </row>
    <row r="65" spans="1:6" s="45" customFormat="1" x14ac:dyDescent="0.25">
      <c r="A65" s="22"/>
      <c r="B65" s="24" t="s">
        <v>33</v>
      </c>
      <c r="C65" s="59" t="s">
        <v>13</v>
      </c>
      <c r="D65" s="19"/>
      <c r="E65" s="20"/>
      <c r="F65" s="74">
        <f t="shared" si="11"/>
        <v>0</v>
      </c>
    </row>
    <row r="66" spans="1:6" s="45" customFormat="1" x14ac:dyDescent="0.25">
      <c r="A66" s="22"/>
      <c r="B66" s="24"/>
      <c r="C66" s="18"/>
      <c r="D66" s="19"/>
      <c r="E66" s="20"/>
      <c r="F66" s="58"/>
    </row>
    <row r="67" spans="1:6" s="45" customFormat="1" x14ac:dyDescent="0.25">
      <c r="A67" s="22"/>
      <c r="B67" s="64" t="s">
        <v>34</v>
      </c>
      <c r="C67" s="18"/>
      <c r="D67" s="19"/>
      <c r="E67" s="20"/>
      <c r="F67" s="58"/>
    </row>
    <row r="68" spans="1:6" s="45" customFormat="1" x14ac:dyDescent="0.25">
      <c r="A68" s="22"/>
      <c r="B68" s="24" t="s">
        <v>35</v>
      </c>
      <c r="C68" s="18" t="s">
        <v>13</v>
      </c>
      <c r="D68" s="19"/>
      <c r="E68" s="20"/>
      <c r="F68" s="74">
        <f t="shared" ref="F68" si="12">D68*E68</f>
        <v>0</v>
      </c>
    </row>
    <row r="69" spans="1:6" s="45" customFormat="1" x14ac:dyDescent="0.25">
      <c r="A69" s="22"/>
      <c r="B69" s="24"/>
      <c r="C69" s="18"/>
      <c r="D69" s="19"/>
      <c r="E69" s="20"/>
      <c r="F69" s="58"/>
    </row>
    <row r="70" spans="1:6" s="45" customFormat="1" x14ac:dyDescent="0.25">
      <c r="A70" s="22"/>
      <c r="B70" s="64" t="s">
        <v>36</v>
      </c>
      <c r="C70" s="18"/>
      <c r="D70" s="19"/>
      <c r="E70" s="20"/>
      <c r="F70" s="58"/>
    </row>
    <row r="71" spans="1:6" s="45" customFormat="1" x14ac:dyDescent="0.25">
      <c r="A71" s="22"/>
      <c r="B71" s="24" t="s">
        <v>37</v>
      </c>
      <c r="C71" s="59" t="s">
        <v>11</v>
      </c>
      <c r="D71" s="19"/>
      <c r="E71" s="20"/>
      <c r="F71" s="74">
        <f t="shared" ref="F71" si="13">D71*E71</f>
        <v>0</v>
      </c>
    </row>
    <row r="72" spans="1:6" s="45" customFormat="1" x14ac:dyDescent="0.25">
      <c r="A72" s="22"/>
      <c r="B72" s="25"/>
      <c r="C72" s="18"/>
      <c r="D72" s="19"/>
      <c r="E72" s="20"/>
      <c r="F72" s="21"/>
    </row>
    <row r="73" spans="1:6" s="45" customFormat="1" x14ac:dyDescent="0.25">
      <c r="A73" s="22"/>
      <c r="B73" s="31" t="s">
        <v>65</v>
      </c>
      <c r="C73" s="32"/>
      <c r="D73" s="33"/>
      <c r="E73" s="34"/>
      <c r="F73" s="23">
        <f>SUM(F54:F72)</f>
        <v>0</v>
      </c>
    </row>
    <row r="74" spans="1:6" s="45" customFormat="1" x14ac:dyDescent="0.25">
      <c r="A74" s="22"/>
      <c r="B74" s="25"/>
      <c r="C74" s="18"/>
      <c r="D74" s="19"/>
      <c r="E74" s="20"/>
      <c r="F74" s="35"/>
    </row>
    <row r="75" spans="1:6" s="45" customFormat="1" x14ac:dyDescent="0.25">
      <c r="A75" s="26" t="s">
        <v>22</v>
      </c>
      <c r="B75" s="27" t="s">
        <v>20</v>
      </c>
      <c r="C75" s="28"/>
      <c r="D75" s="29"/>
      <c r="E75" s="30"/>
      <c r="F75" s="57"/>
    </row>
    <row r="76" spans="1:6" s="45" customFormat="1" x14ac:dyDescent="0.25">
      <c r="A76" s="22"/>
      <c r="B76" s="24" t="s">
        <v>98</v>
      </c>
      <c r="C76" s="18" t="s">
        <v>12</v>
      </c>
      <c r="D76" s="71"/>
      <c r="E76" s="20"/>
      <c r="F76" s="58">
        <f t="shared" ref="F76:F80" si="14">D76*E76</f>
        <v>0</v>
      </c>
    </row>
    <row r="77" spans="1:6" s="45" customFormat="1" x14ac:dyDescent="0.25">
      <c r="A77" s="22"/>
      <c r="B77" s="24" t="s">
        <v>99</v>
      </c>
      <c r="C77" s="18" t="s">
        <v>12</v>
      </c>
      <c r="D77" s="71"/>
      <c r="E77" s="20"/>
      <c r="F77" s="58">
        <f t="shared" si="14"/>
        <v>0</v>
      </c>
    </row>
    <row r="78" spans="1:6" s="45" customFormat="1" x14ac:dyDescent="0.25">
      <c r="A78" s="22"/>
      <c r="B78" s="24" t="s">
        <v>100</v>
      </c>
      <c r="C78" s="18" t="s">
        <v>12</v>
      </c>
      <c r="D78" s="71"/>
      <c r="E78" s="20"/>
      <c r="F78" s="58">
        <f t="shared" si="14"/>
        <v>0</v>
      </c>
    </row>
    <row r="79" spans="1:6" s="45" customFormat="1" x14ac:dyDescent="0.25">
      <c r="A79" s="22"/>
      <c r="B79" s="24" t="s">
        <v>101</v>
      </c>
      <c r="C79" s="18" t="s">
        <v>12</v>
      </c>
      <c r="D79" s="71"/>
      <c r="E79" s="20"/>
      <c r="F79" s="58">
        <f t="shared" si="14"/>
        <v>0</v>
      </c>
    </row>
    <row r="80" spans="1:6" s="45" customFormat="1" x14ac:dyDescent="0.25">
      <c r="A80" s="22"/>
      <c r="B80" s="24" t="s">
        <v>19</v>
      </c>
      <c r="C80" s="18" t="s">
        <v>11</v>
      </c>
      <c r="D80" s="19"/>
      <c r="E80" s="20"/>
      <c r="F80" s="58">
        <f t="shared" si="14"/>
        <v>0</v>
      </c>
    </row>
    <row r="81" spans="1:6" s="45" customFormat="1" x14ac:dyDescent="0.25">
      <c r="A81" s="22"/>
      <c r="B81" s="25"/>
      <c r="C81" s="18"/>
      <c r="D81" s="19"/>
      <c r="E81" s="20"/>
      <c r="F81" s="21"/>
    </row>
    <row r="82" spans="1:6" s="45" customFormat="1" x14ac:dyDescent="0.25">
      <c r="A82" s="22"/>
      <c r="B82" s="31" t="s">
        <v>21</v>
      </c>
      <c r="C82" s="32"/>
      <c r="D82" s="33"/>
      <c r="E82" s="34"/>
      <c r="F82" s="23">
        <f>SUM(F76:F81)</f>
        <v>0</v>
      </c>
    </row>
    <row r="83" spans="1:6" s="45" customFormat="1" x14ac:dyDescent="0.25">
      <c r="A83" s="22"/>
      <c r="B83" s="25"/>
      <c r="C83" s="18"/>
      <c r="D83" s="19"/>
      <c r="E83" s="20"/>
      <c r="F83" s="35"/>
    </row>
    <row r="84" spans="1:6" s="45" customFormat="1" x14ac:dyDescent="0.25">
      <c r="A84" s="26" t="s">
        <v>24</v>
      </c>
      <c r="B84" s="27" t="s">
        <v>66</v>
      </c>
      <c r="C84" s="28"/>
      <c r="D84" s="29"/>
      <c r="E84" s="30"/>
      <c r="F84" s="57"/>
    </row>
    <row r="85" spans="1:6" s="45" customFormat="1" x14ac:dyDescent="0.25">
      <c r="A85" s="22"/>
      <c r="B85" s="70" t="s">
        <v>38</v>
      </c>
      <c r="C85" s="18"/>
      <c r="D85" s="19"/>
      <c r="E85" s="20"/>
      <c r="F85" s="58"/>
    </row>
    <row r="86" spans="1:6" s="45" customFormat="1" x14ac:dyDescent="0.25">
      <c r="A86" s="22"/>
      <c r="B86" s="24" t="s">
        <v>76</v>
      </c>
      <c r="C86" s="59" t="s">
        <v>12</v>
      </c>
      <c r="D86" s="19"/>
      <c r="E86" s="20"/>
      <c r="F86" s="58">
        <f t="shared" ref="F86:F88" si="15">D86*E86</f>
        <v>0</v>
      </c>
    </row>
    <row r="87" spans="1:6" s="45" customFormat="1" x14ac:dyDescent="0.25">
      <c r="A87" s="22"/>
      <c r="B87" s="24" t="s">
        <v>113</v>
      </c>
      <c r="C87" s="59" t="s">
        <v>12</v>
      </c>
      <c r="D87" s="19"/>
      <c r="E87" s="20"/>
      <c r="F87" s="58">
        <f t="shared" ref="F87" si="16">D87*E87</f>
        <v>0</v>
      </c>
    </row>
    <row r="88" spans="1:6" s="45" customFormat="1" x14ac:dyDescent="0.25">
      <c r="A88" s="22"/>
      <c r="B88" s="24" t="s">
        <v>77</v>
      </c>
      <c r="C88" s="59" t="s">
        <v>12</v>
      </c>
      <c r="D88" s="19"/>
      <c r="E88" s="20"/>
      <c r="F88" s="58">
        <f t="shared" si="15"/>
        <v>0</v>
      </c>
    </row>
    <row r="89" spans="1:6" s="45" customFormat="1" x14ac:dyDescent="0.25">
      <c r="A89" s="22"/>
      <c r="B89" s="65"/>
      <c r="C89" s="61"/>
      <c r="D89" s="19"/>
      <c r="E89" s="20"/>
      <c r="F89" s="58"/>
    </row>
    <row r="90" spans="1:6" s="45" customFormat="1" x14ac:dyDescent="0.25">
      <c r="A90" s="22"/>
      <c r="B90" s="64" t="s">
        <v>78</v>
      </c>
      <c r="C90" s="18"/>
      <c r="D90" s="19"/>
      <c r="E90" s="20"/>
      <c r="F90" s="58"/>
    </row>
    <row r="91" spans="1:6" s="45" customFormat="1" x14ac:dyDescent="0.25">
      <c r="A91" s="22"/>
      <c r="B91" s="24" t="s">
        <v>39</v>
      </c>
      <c r="C91" s="59" t="s">
        <v>12</v>
      </c>
      <c r="D91" s="19"/>
      <c r="E91" s="20"/>
      <c r="F91" s="58">
        <f t="shared" ref="F91" si="17">D91*E91</f>
        <v>0</v>
      </c>
    </row>
    <row r="92" spans="1:6" s="45" customFormat="1" x14ac:dyDescent="0.25">
      <c r="A92" s="22"/>
      <c r="B92" s="65"/>
      <c r="C92" s="61"/>
      <c r="D92" s="19"/>
      <c r="E92" s="20"/>
      <c r="F92" s="58"/>
    </row>
    <row r="93" spans="1:6" s="45" customFormat="1" x14ac:dyDescent="0.25">
      <c r="A93" s="22"/>
      <c r="B93" s="70" t="s">
        <v>41</v>
      </c>
      <c r="C93" s="61"/>
      <c r="D93" s="19"/>
      <c r="E93" s="20"/>
      <c r="F93" s="58"/>
    </row>
    <row r="94" spans="1:6" s="45" customFormat="1" x14ac:dyDescent="0.25">
      <c r="A94" s="22"/>
      <c r="B94" s="64" t="s">
        <v>75</v>
      </c>
      <c r="C94" s="61"/>
      <c r="D94" s="19"/>
      <c r="E94" s="20"/>
      <c r="F94" s="58"/>
    </row>
    <row r="95" spans="1:6" s="45" customFormat="1" x14ac:dyDescent="0.25">
      <c r="A95" s="22"/>
      <c r="B95" s="24" t="s">
        <v>42</v>
      </c>
      <c r="C95" s="59" t="s">
        <v>12</v>
      </c>
      <c r="D95" s="19"/>
      <c r="E95" s="20"/>
      <c r="F95" s="58">
        <f t="shared" ref="F95:F108" si="18">D95*E95</f>
        <v>0</v>
      </c>
    </row>
    <row r="96" spans="1:6" s="45" customFormat="1" x14ac:dyDescent="0.25">
      <c r="A96" s="22"/>
      <c r="B96" s="24" t="s">
        <v>43</v>
      </c>
      <c r="C96" s="59" t="s">
        <v>12</v>
      </c>
      <c r="D96" s="19"/>
      <c r="E96" s="20"/>
      <c r="F96" s="58">
        <f t="shared" si="18"/>
        <v>0</v>
      </c>
    </row>
    <row r="97" spans="1:6" s="45" customFormat="1" x14ac:dyDescent="0.25">
      <c r="A97" s="22"/>
      <c r="B97" s="24" t="s">
        <v>44</v>
      </c>
      <c r="C97" s="59" t="s">
        <v>12</v>
      </c>
      <c r="D97" s="19"/>
      <c r="E97" s="20"/>
      <c r="F97" s="58">
        <f t="shared" si="18"/>
        <v>0</v>
      </c>
    </row>
    <row r="98" spans="1:6" s="45" customFormat="1" x14ac:dyDescent="0.25">
      <c r="A98" s="22"/>
      <c r="B98" s="24" t="s">
        <v>45</v>
      </c>
      <c r="C98" s="59" t="s">
        <v>12</v>
      </c>
      <c r="D98" s="19"/>
      <c r="E98" s="20"/>
      <c r="F98" s="58">
        <f t="shared" si="18"/>
        <v>0</v>
      </c>
    </row>
    <row r="99" spans="1:6" s="45" customFormat="1" x14ac:dyDescent="0.25">
      <c r="A99" s="22"/>
      <c r="B99" s="24" t="s">
        <v>46</v>
      </c>
      <c r="C99" s="59" t="s">
        <v>12</v>
      </c>
      <c r="D99" s="19"/>
      <c r="E99" s="20"/>
      <c r="F99" s="58">
        <f t="shared" si="18"/>
        <v>0</v>
      </c>
    </row>
    <row r="100" spans="1:6" s="45" customFormat="1" x14ac:dyDescent="0.25">
      <c r="A100" s="22"/>
      <c r="B100" s="65"/>
      <c r="C100" s="61"/>
      <c r="D100" s="62"/>
      <c r="E100" s="20"/>
      <c r="F100" s="58"/>
    </row>
    <row r="101" spans="1:6" s="45" customFormat="1" x14ac:dyDescent="0.25">
      <c r="A101" s="22"/>
      <c r="B101" s="64" t="s">
        <v>78</v>
      </c>
      <c r="C101" s="61"/>
      <c r="D101" s="62"/>
      <c r="E101" s="20"/>
      <c r="F101" s="58"/>
    </row>
    <row r="102" spans="1:6" s="45" customFormat="1" x14ac:dyDescent="0.25">
      <c r="A102" s="22"/>
      <c r="B102" s="24" t="s">
        <v>47</v>
      </c>
      <c r="C102" s="59" t="s">
        <v>12</v>
      </c>
      <c r="D102" s="19"/>
      <c r="E102" s="20"/>
      <c r="F102" s="58">
        <f t="shared" si="18"/>
        <v>0</v>
      </c>
    </row>
    <row r="103" spans="1:6" s="45" customFormat="1" x14ac:dyDescent="0.25">
      <c r="A103" s="22"/>
      <c r="B103" s="24" t="s">
        <v>45</v>
      </c>
      <c r="C103" s="59" t="s">
        <v>12</v>
      </c>
      <c r="D103" s="19"/>
      <c r="E103" s="20"/>
      <c r="F103" s="58">
        <f t="shared" si="18"/>
        <v>0</v>
      </c>
    </row>
    <row r="104" spans="1:6" s="45" customFormat="1" x14ac:dyDescent="0.25">
      <c r="A104" s="22"/>
      <c r="B104" s="24" t="s">
        <v>48</v>
      </c>
      <c r="C104" s="59" t="s">
        <v>12</v>
      </c>
      <c r="D104" s="19"/>
      <c r="E104" s="20"/>
      <c r="F104" s="58">
        <f t="shared" si="18"/>
        <v>0</v>
      </c>
    </row>
    <row r="105" spans="1:6" s="45" customFormat="1" x14ac:dyDescent="0.25">
      <c r="A105" s="22"/>
      <c r="B105" s="24" t="s">
        <v>49</v>
      </c>
      <c r="C105" s="59" t="s">
        <v>12</v>
      </c>
      <c r="D105" s="19"/>
      <c r="E105" s="20"/>
      <c r="F105" s="58">
        <f t="shared" si="18"/>
        <v>0</v>
      </c>
    </row>
    <row r="106" spans="1:6" s="45" customFormat="1" x14ac:dyDescent="0.25">
      <c r="A106" s="22"/>
      <c r="B106" s="65"/>
      <c r="C106" s="61"/>
      <c r="D106" s="62"/>
      <c r="E106" s="20"/>
      <c r="F106" s="58"/>
    </row>
    <row r="107" spans="1:6" s="45" customFormat="1" x14ac:dyDescent="0.25">
      <c r="A107" s="22"/>
      <c r="B107" s="64" t="s">
        <v>40</v>
      </c>
      <c r="C107" s="61"/>
      <c r="D107" s="62"/>
      <c r="E107" s="63"/>
      <c r="F107" s="58"/>
    </row>
    <row r="108" spans="1:6" s="45" customFormat="1" ht="30" x14ac:dyDescent="0.25">
      <c r="A108" s="22"/>
      <c r="B108" s="60" t="s">
        <v>50</v>
      </c>
      <c r="C108" s="18" t="s">
        <v>11</v>
      </c>
      <c r="D108" s="19"/>
      <c r="E108" s="63"/>
      <c r="F108" s="58">
        <f t="shared" si="18"/>
        <v>0</v>
      </c>
    </row>
    <row r="109" spans="1:6" s="45" customFormat="1" x14ac:dyDescent="0.25">
      <c r="A109" s="22"/>
      <c r="B109" s="65"/>
      <c r="C109" s="61"/>
      <c r="D109" s="62"/>
      <c r="E109" s="63"/>
      <c r="F109" s="58"/>
    </row>
    <row r="110" spans="1:6" s="45" customFormat="1" x14ac:dyDescent="0.25">
      <c r="A110" s="22"/>
      <c r="B110" s="31" t="s">
        <v>67</v>
      </c>
      <c r="C110" s="32"/>
      <c r="D110" s="33"/>
      <c r="E110" s="34"/>
      <c r="F110" s="23">
        <f>SUM(F85:F109)</f>
        <v>0</v>
      </c>
    </row>
    <row r="111" spans="1:6" x14ac:dyDescent="0.25">
      <c r="A111" s="22"/>
      <c r="B111" s="25"/>
      <c r="C111" s="18"/>
      <c r="D111" s="19"/>
      <c r="E111" s="20"/>
      <c r="F111" s="35"/>
    </row>
    <row r="112" spans="1:6" x14ac:dyDescent="0.25">
      <c r="A112" s="26" t="s">
        <v>25</v>
      </c>
      <c r="B112" s="27" t="s">
        <v>102</v>
      </c>
      <c r="C112" s="28"/>
      <c r="D112" s="29"/>
      <c r="E112" s="30"/>
      <c r="F112" s="57"/>
    </row>
    <row r="113" spans="1:6" x14ac:dyDescent="0.25">
      <c r="A113" s="22"/>
      <c r="B113" s="60" t="s">
        <v>115</v>
      </c>
      <c r="C113" s="18" t="s">
        <v>11</v>
      </c>
      <c r="D113" s="19"/>
      <c r="E113" s="20"/>
      <c r="F113" s="58">
        <f t="shared" ref="F113" si="19">D113*E113</f>
        <v>0</v>
      </c>
    </row>
    <row r="114" spans="1:6" x14ac:dyDescent="0.25">
      <c r="A114" s="22"/>
      <c r="B114" s="60" t="s">
        <v>53</v>
      </c>
      <c r="C114" s="18" t="s">
        <v>11</v>
      </c>
      <c r="D114" s="19"/>
      <c r="E114" s="20"/>
      <c r="F114" s="58">
        <f t="shared" ref="F114" si="20">D114*E114</f>
        <v>0</v>
      </c>
    </row>
    <row r="115" spans="1:6" x14ac:dyDescent="0.25">
      <c r="A115" s="22"/>
      <c r="B115" s="60" t="s">
        <v>55</v>
      </c>
      <c r="C115" s="18" t="s">
        <v>11</v>
      </c>
      <c r="D115" s="19"/>
      <c r="E115" s="20"/>
      <c r="F115" s="58">
        <f t="shared" ref="F115" si="21">D115*E115</f>
        <v>0</v>
      </c>
    </row>
    <row r="116" spans="1:6" x14ac:dyDescent="0.25">
      <c r="A116" s="22"/>
      <c r="B116" s="60"/>
      <c r="C116" s="18"/>
      <c r="D116" s="19"/>
      <c r="E116" s="20"/>
      <c r="F116" s="58"/>
    </row>
    <row r="117" spans="1:6" x14ac:dyDescent="0.25">
      <c r="A117" s="22"/>
      <c r="B117" s="66" t="s">
        <v>70</v>
      </c>
      <c r="C117" s="18"/>
      <c r="D117" s="19"/>
      <c r="E117" s="20"/>
      <c r="F117" s="58"/>
    </row>
    <row r="118" spans="1:6" x14ac:dyDescent="0.25">
      <c r="A118" s="22"/>
      <c r="B118" s="60" t="s">
        <v>51</v>
      </c>
      <c r="C118" s="18" t="s">
        <v>12</v>
      </c>
      <c r="D118" s="19"/>
      <c r="E118" s="20"/>
      <c r="F118" s="58">
        <f t="shared" ref="F118:F131" si="22">D118*E118</f>
        <v>0</v>
      </c>
    </row>
    <row r="119" spans="1:6" x14ac:dyDescent="0.25">
      <c r="A119" s="22"/>
      <c r="B119" s="60"/>
      <c r="C119" s="18"/>
      <c r="D119" s="19"/>
      <c r="E119" s="20"/>
      <c r="F119" s="58"/>
    </row>
    <row r="120" spans="1:6" x14ac:dyDescent="0.25">
      <c r="A120" s="22"/>
      <c r="B120" s="66" t="s">
        <v>71</v>
      </c>
      <c r="C120" s="18"/>
      <c r="D120" s="19"/>
      <c r="E120" s="20"/>
      <c r="F120" s="58"/>
    </row>
    <row r="121" spans="1:6" x14ac:dyDescent="0.25">
      <c r="A121" s="22"/>
      <c r="B121" s="60" t="s">
        <v>51</v>
      </c>
      <c r="C121" s="18" t="s">
        <v>12</v>
      </c>
      <c r="D121" s="19"/>
      <c r="E121" s="20"/>
      <c r="F121" s="58"/>
    </row>
    <row r="122" spans="1:6" x14ac:dyDescent="0.25">
      <c r="A122" s="22"/>
      <c r="B122" s="60"/>
      <c r="C122" s="18"/>
      <c r="D122" s="19"/>
      <c r="E122" s="20"/>
      <c r="F122" s="58"/>
    </row>
    <row r="123" spans="1:6" x14ac:dyDescent="0.25">
      <c r="A123" s="22"/>
      <c r="B123" s="66" t="s">
        <v>72</v>
      </c>
      <c r="C123" s="18"/>
      <c r="D123" s="19"/>
      <c r="E123" s="20"/>
      <c r="F123" s="58"/>
    </row>
    <row r="124" spans="1:6" x14ac:dyDescent="0.25">
      <c r="A124" s="22"/>
      <c r="B124" s="60" t="s">
        <v>69</v>
      </c>
      <c r="C124" s="18" t="s">
        <v>12</v>
      </c>
      <c r="D124" s="19"/>
      <c r="E124" s="20"/>
      <c r="F124" s="58">
        <f t="shared" si="22"/>
        <v>0</v>
      </c>
    </row>
    <row r="125" spans="1:6" x14ac:dyDescent="0.25">
      <c r="A125" s="22"/>
      <c r="B125" s="60"/>
      <c r="C125" s="18"/>
      <c r="D125" s="19"/>
      <c r="E125" s="20"/>
      <c r="F125" s="58"/>
    </row>
    <row r="126" spans="1:6" x14ac:dyDescent="0.25">
      <c r="A126" s="22"/>
      <c r="B126" s="66" t="s">
        <v>73</v>
      </c>
      <c r="C126" s="18"/>
      <c r="D126" s="19"/>
      <c r="E126" s="20"/>
      <c r="F126" s="58"/>
    </row>
    <row r="127" spans="1:6" x14ac:dyDescent="0.25">
      <c r="A127" s="22"/>
      <c r="B127" s="60" t="s">
        <v>51</v>
      </c>
      <c r="C127" s="18" t="s">
        <v>12</v>
      </c>
      <c r="D127" s="19"/>
      <c r="E127" s="20"/>
      <c r="F127" s="58">
        <f t="shared" si="22"/>
        <v>0</v>
      </c>
    </row>
    <row r="128" spans="1:6" x14ac:dyDescent="0.25">
      <c r="A128" s="22"/>
      <c r="B128" s="60" t="s">
        <v>69</v>
      </c>
      <c r="C128" s="18" t="s">
        <v>12</v>
      </c>
      <c r="D128" s="19"/>
      <c r="E128" s="20"/>
      <c r="F128" s="58">
        <f t="shared" si="22"/>
        <v>0</v>
      </c>
    </row>
    <row r="129" spans="1:6" x14ac:dyDescent="0.25">
      <c r="A129" s="22"/>
      <c r="B129" s="60"/>
      <c r="C129" s="18"/>
      <c r="D129" s="19"/>
      <c r="E129" s="20"/>
      <c r="F129" s="58"/>
    </row>
    <row r="130" spans="1:6" x14ac:dyDescent="0.25">
      <c r="A130" s="22"/>
      <c r="B130" s="66" t="s">
        <v>23</v>
      </c>
      <c r="C130" s="18"/>
      <c r="D130" s="19"/>
      <c r="E130" s="20"/>
      <c r="F130" s="58"/>
    </row>
    <row r="131" spans="1:6" x14ac:dyDescent="0.25">
      <c r="A131" s="22"/>
      <c r="B131" s="60" t="s">
        <v>52</v>
      </c>
      <c r="C131" s="18" t="s">
        <v>11</v>
      </c>
      <c r="D131" s="19"/>
      <c r="E131" s="20"/>
      <c r="F131" s="58">
        <f t="shared" si="22"/>
        <v>0</v>
      </c>
    </row>
    <row r="132" spans="1:6" x14ac:dyDescent="0.25">
      <c r="A132" s="22"/>
      <c r="B132" s="60"/>
      <c r="C132" s="18"/>
      <c r="D132" s="19"/>
      <c r="E132" s="20"/>
      <c r="F132" s="58"/>
    </row>
    <row r="133" spans="1:6" x14ac:dyDescent="0.25">
      <c r="A133" s="22"/>
      <c r="B133" s="66" t="s">
        <v>54</v>
      </c>
      <c r="C133" s="18"/>
      <c r="D133" s="19"/>
      <c r="E133" s="20"/>
      <c r="F133" s="58"/>
    </row>
    <row r="134" spans="1:6" x14ac:dyDescent="0.25">
      <c r="A134" s="22"/>
      <c r="B134" s="60" t="s">
        <v>116</v>
      </c>
      <c r="C134" s="18" t="s">
        <v>11</v>
      </c>
      <c r="D134" s="19"/>
      <c r="E134" s="20"/>
      <c r="F134" s="74">
        <f>D134*E134</f>
        <v>0</v>
      </c>
    </row>
    <row r="135" spans="1:6" x14ac:dyDescent="0.25">
      <c r="A135" s="22"/>
      <c r="B135" s="25"/>
      <c r="C135" s="18"/>
      <c r="D135" s="19"/>
      <c r="E135" s="20"/>
      <c r="F135" s="21"/>
    </row>
    <row r="136" spans="1:6" x14ac:dyDescent="0.25">
      <c r="A136" s="22"/>
      <c r="B136" s="31" t="s">
        <v>103</v>
      </c>
      <c r="C136" s="32"/>
      <c r="D136" s="33"/>
      <c r="E136" s="34"/>
      <c r="F136" s="23">
        <f>SUM(F113:F135)</f>
        <v>0</v>
      </c>
    </row>
    <row r="137" spans="1:6" ht="15.75" thickBot="1" x14ac:dyDescent="0.3">
      <c r="A137" s="22"/>
      <c r="B137" s="72"/>
      <c r="C137" s="67"/>
      <c r="D137" s="68"/>
      <c r="E137" s="69"/>
      <c r="F137" s="73"/>
    </row>
    <row r="138" spans="1:6" ht="15.75" x14ac:dyDescent="0.25">
      <c r="A138" s="86"/>
      <c r="B138" s="87" t="s">
        <v>16</v>
      </c>
      <c r="C138" s="36"/>
      <c r="D138" s="37"/>
      <c r="E138" s="88"/>
      <c r="F138" s="38">
        <f>F136+F110+F82+F73+F51+F42+F31+F22+F15</f>
        <v>0</v>
      </c>
    </row>
    <row r="139" spans="1:6" ht="15.75" x14ac:dyDescent="0.25">
      <c r="A139" s="86"/>
      <c r="B139" s="41" t="s">
        <v>17</v>
      </c>
      <c r="C139" s="89"/>
      <c r="D139" s="90"/>
      <c r="E139" s="91"/>
      <c r="F139" s="92">
        <f>F138*0.2</f>
        <v>0</v>
      </c>
    </row>
    <row r="140" spans="1:6" ht="16.5" thickBot="1" x14ac:dyDescent="0.3">
      <c r="A140" s="93"/>
      <c r="B140" s="42" t="s">
        <v>18</v>
      </c>
      <c r="C140" s="43"/>
      <c r="D140" s="39"/>
      <c r="E140" s="40"/>
      <c r="F140" s="44">
        <f>F139+F138</f>
        <v>0</v>
      </c>
    </row>
  </sheetData>
  <sheetProtection formatCells="0" formatColumns="0" formatRows="0" insertColumns="0" insertRows="0" insertHyperlinks="0" deleteColumns="0" deleteRows="0"/>
  <mergeCells count="7">
    <mergeCell ref="B1:C1"/>
    <mergeCell ref="E1:F1"/>
    <mergeCell ref="B2:C2"/>
    <mergeCell ref="B3:C3"/>
    <mergeCell ref="B5:F5"/>
    <mergeCell ref="D61:D62"/>
    <mergeCell ref="E61:E62"/>
  </mergeCells>
  <phoneticPr fontId="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</vt:lpstr>
      <vt:lpstr>'LOT ELE'!Zone_d_impression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Moreau</dc:creator>
  <cp:keywords/>
  <dc:description/>
  <cp:lastModifiedBy>Thibaut Mille</cp:lastModifiedBy>
  <cp:revision/>
  <cp:lastPrinted>2025-06-23T15:53:43Z</cp:lastPrinted>
  <dcterms:created xsi:type="dcterms:W3CDTF">2019-04-15T06:01:25Z</dcterms:created>
  <dcterms:modified xsi:type="dcterms:W3CDTF">2025-06-23T18:36:45Z</dcterms:modified>
  <cp:category/>
  <cp:contentStatus/>
</cp:coreProperties>
</file>