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5_ACHAT\3_MARCHES_DGFiP\MARCHES_EN_PREPARATION\SPIB-2B-2025-04_Bobines papier Blanc\5_ DCE\10_VDEF DCE\"/>
    </mc:Choice>
  </mc:AlternateContent>
  <xr:revisionPtr revIDLastSave="0" documentId="13_ncr:1_{0E2E332D-BEFF-4151-8CFD-2B001C0D82E8}" xr6:coauthVersionLast="47" xr6:coauthVersionMax="47" xr10:uidLastSave="{00000000-0000-0000-0000-000000000000}"/>
  <bookViews>
    <workbookView xWindow="-1425" yWindow="-15720" windowWidth="29040" windowHeight="15840" tabRatio="920" activeTab="4" xr2:uid="{00000000-000D-0000-FFFF-FFFF00000000}"/>
  </bookViews>
  <sheets>
    <sheet name="Récapitulatif commandes 2024" sheetId="36" r:id="rId1"/>
    <sheet name="BOB-SBC-420-K 1er trim 2024" sheetId="35" r:id="rId2"/>
    <sheet name="BOB-SBC-420-K 2nd trim 2024" sheetId="34" r:id="rId3"/>
    <sheet name="BOB-SBC-420-K 3ème trim 2024" sheetId="31" r:id="rId4"/>
    <sheet name="BOB-SBC-420-K 4ème trim 2024" sheetId="33" r:id="rId5"/>
  </sheets>
  <definedNames>
    <definedName name="_xlnm.Print_Area" localSheetId="1">'BOB-SBC-420-K 1er trim 2024'!$A$1:$F$62</definedName>
    <definedName name="_xlnm.Print_Area" localSheetId="2">'BOB-SBC-420-K 2nd trim 2024'!$A$1:$G$47</definedName>
    <definedName name="_xlnm.Print_Area" localSheetId="3">'BOB-SBC-420-K 3ème trim 2024'!$A$1:$F$78</definedName>
    <definedName name="_xlnm.Print_Area" localSheetId="4">'BOB-SBC-420-K 4ème trim 2024'!$A$1:$E$61</definedName>
    <definedName name="_xlnm.Print_Area" localSheetId="0">'Récapitulatif commandes 2024'!$A$1:$G$36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32" i="36" l="1"/>
  <c r="F25" i="36"/>
  <c r="E31" i="36"/>
  <c r="E30" i="36"/>
  <c r="E29" i="36"/>
  <c r="E28" i="36"/>
  <c r="E24" i="36"/>
  <c r="E23" i="36"/>
  <c r="E22" i="36"/>
  <c r="E21" i="36"/>
  <c r="D31" i="36"/>
  <c r="D30" i="36"/>
  <c r="D29" i="36"/>
  <c r="D28" i="36"/>
  <c r="D24" i="36"/>
  <c r="D23" i="36"/>
  <c r="D22" i="36"/>
  <c r="C31" i="36"/>
  <c r="C30" i="36"/>
  <c r="C29" i="36"/>
  <c r="C28" i="36"/>
  <c r="C24" i="36"/>
  <c r="C23" i="36"/>
  <c r="C22" i="36"/>
  <c r="B31" i="36"/>
  <c r="B30" i="36"/>
  <c r="B29" i="36"/>
  <c r="B24" i="36"/>
  <c r="B23" i="36"/>
  <c r="B22" i="36"/>
  <c r="B28" i="36"/>
  <c r="D21" i="36"/>
  <c r="C21" i="36"/>
  <c r="B21" i="36"/>
  <c r="D56" i="35"/>
  <c r="C56" i="35"/>
  <c r="C48" i="35"/>
  <c r="C43" i="35"/>
  <c r="D48" i="35"/>
  <c r="D43" i="35"/>
  <c r="D36" i="35"/>
  <c r="C36" i="35"/>
  <c r="D59" i="33"/>
  <c r="C59" i="33"/>
  <c r="D40" i="34"/>
  <c r="C40" i="34"/>
  <c r="D36" i="34"/>
  <c r="C36" i="34"/>
  <c r="D32" i="34"/>
  <c r="C32" i="34"/>
  <c r="D27" i="34"/>
  <c r="C27" i="34"/>
  <c r="D69" i="31"/>
  <c r="C69" i="31"/>
  <c r="D59" i="31"/>
  <c r="C59" i="31"/>
  <c r="D44" i="31"/>
  <c r="C44" i="31"/>
  <c r="D35" i="31"/>
  <c r="C35" i="31"/>
  <c r="C31" i="33"/>
  <c r="D44" i="33"/>
  <c r="C44" i="33"/>
  <c r="D56" i="33"/>
  <c r="C56" i="33"/>
  <c r="D39" i="33"/>
  <c r="C39" i="33"/>
  <c r="D31" i="33"/>
  <c r="F28" i="36" l="1"/>
  <c r="E32" i="36"/>
  <c r="E25" i="36"/>
  <c r="F21" i="36"/>
  <c r="D32" i="36"/>
  <c r="D25" i="36"/>
  <c r="F22" i="36"/>
  <c r="F31" i="36"/>
  <c r="F30" i="36"/>
  <c r="F29" i="36"/>
  <c r="C32" i="36"/>
  <c r="F24" i="36"/>
  <c r="F23" i="36"/>
  <c r="C25" i="36"/>
  <c r="B32" i="36"/>
  <c r="B25" i="36"/>
  <c r="C59" i="35"/>
  <c r="D59" i="35"/>
  <c r="C43" i="34"/>
  <c r="D43" i="34"/>
  <c r="C72" i="31"/>
  <c r="D72" i="31"/>
</calcChain>
</file>

<file path=xl/sharedStrings.xml><?xml version="1.0" encoding="utf-8"?>
<sst xmlns="http://schemas.openxmlformats.org/spreadsheetml/2006/main" count="153" uniqueCount="34">
  <si>
    <t>Meyzieu</t>
  </si>
  <si>
    <t>Nemours</t>
  </si>
  <si>
    <t>Poitiers</t>
  </si>
  <si>
    <t>Reims</t>
  </si>
  <si>
    <t>Date de livraison</t>
  </si>
  <si>
    <t>Total Meyzieu</t>
  </si>
  <si>
    <t>Total  Nemours</t>
  </si>
  <si>
    <t>Total Reims</t>
  </si>
  <si>
    <t>Total  Poitiers</t>
  </si>
  <si>
    <t>Livraisons bobines BOB-SBC-420-K – 1er trimestre 2024</t>
  </si>
  <si>
    <t>Livraisons bobines BOB-SBC-420-K – 3ème trimestre 2024</t>
  </si>
  <si>
    <t>Livraisons bobines BOB-SBC-420-K – 4ème trimestre 2024</t>
  </si>
  <si>
    <t>ESI de Meyzieu</t>
  </si>
  <si>
    <t>ESI concerné</t>
  </si>
  <si>
    <t>Nombre de bobines</t>
  </si>
  <si>
    <t>Nombre d'unités de commande (UC)</t>
  </si>
  <si>
    <t xml:space="preserve"> </t>
  </si>
  <si>
    <t>Annexe n° 3 au CCTP
Récapitulatif des commandes en UC de 1 000 sur l'année 2024</t>
  </si>
  <si>
    <t>/</t>
  </si>
  <si>
    <t>Total général pour les quatre (4) ESI sur 2024 (4ème trimestre):</t>
  </si>
  <si>
    <t>Livraisons bobines BOB-SBC-420-K – 2ème trimestre 2024</t>
  </si>
  <si>
    <t>Livraisons bobines BOB-SBC-420-K – Récapitulatif année 2024</t>
  </si>
  <si>
    <t>T1 2024</t>
  </si>
  <si>
    <t>T2 2024</t>
  </si>
  <si>
    <t>T3 2024</t>
  </si>
  <si>
    <t>T4 2024</t>
  </si>
  <si>
    <t>Total bobines</t>
  </si>
  <si>
    <t>Total unités de commandes (UC)</t>
  </si>
  <si>
    <t>Total annuel</t>
  </si>
  <si>
    <t>Total général pour les quatre (4) ESI sur 2024 (3ème trimestre):</t>
  </si>
  <si>
    <t>Total général pour les quatre (4) ESI sur 2024 (2ème trimestre):</t>
  </si>
  <si>
    <t>Total général pour les quatre (4) ESI sur 2024 (1er trimestre):</t>
  </si>
  <si>
    <t>Marché SPIB-2B-2025-04</t>
  </si>
  <si>
    <t>Marché relatif à la fabrication, à l’approvisionnement et au stockage de bobines de papier blanc sans bandes caroll ou « pinless » destinées aux ateliers éditiques des établissements de service informatiques (ESI) de la direction générale des finances publiques (DGFiP)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</si>
</sst>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</font>
    <font>
      <sz val="1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/>
      <sz val="10"/>
      <color rgb="FF808080"/>
      <name val="Arial"/>
      <family val="2"/>
    </font>
    <font>
      <u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name val="Marianne"/>
      <family val="3"/>
    </font>
    <font>
      <sz val="12"/>
      <name val="Marianne"/>
      <family val="3"/>
    </font>
    <font>
      <b/>
      <sz val="12"/>
      <name val="Marianne"/>
      <family val="3"/>
    </font>
    <font>
      <b/>
      <sz val="12"/>
      <color rgb="FF000000"/>
      <name val="Marianne"/>
      <family val="3"/>
    </font>
    <font>
      <b/>
      <u/>
      <sz val="15"/>
      <color rgb="FF000000"/>
      <name val="Marianne"/>
      <family val="3"/>
    </font>
    <font>
      <sz val="10"/>
      <color rgb="FF000000"/>
      <name val="Marianne"/>
      <family val="3"/>
    </font>
    <font>
      <sz val="12"/>
      <color rgb="FF000000"/>
      <name val="Marianne"/>
      <family val="3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 applyBorder="0" applyAlignment="0" applyProtection="0"/>
    <xf numFmtId="0" fontId="3" fillId="0" borderId="0" applyBorder="0" applyAlignment="0" applyProtection="0"/>
    <xf numFmtId="0" fontId="4" fillId="0" borderId="0" applyBorder="0" applyAlignment="0" applyProtection="0"/>
    <xf numFmtId="0" fontId="1" fillId="0" borderId="0" applyBorder="0" applyAlignment="0" applyProtection="0"/>
    <xf numFmtId="0" fontId="5" fillId="2" borderId="1" applyAlignment="0" applyProtection="0"/>
    <xf numFmtId="0" fontId="6" fillId="0" borderId="0" applyBorder="0" applyAlignment="0" applyProtection="0"/>
    <xf numFmtId="0" fontId="7" fillId="0" borderId="0" applyBorder="0" applyAlignment="0" applyProtection="0"/>
    <xf numFmtId="0" fontId="1" fillId="0" borderId="0" applyBorder="0" applyAlignment="0" applyProtection="0"/>
    <xf numFmtId="0" fontId="8" fillId="3" borderId="0" applyBorder="0" applyAlignment="0" applyProtection="0"/>
    <xf numFmtId="0" fontId="9" fillId="2" borderId="0" applyBorder="0" applyAlignment="0" applyProtection="0"/>
    <xf numFmtId="0" fontId="10" fillId="4" borderId="0" applyBorder="0" applyAlignment="0" applyProtection="0"/>
    <xf numFmtId="0" fontId="10" fillId="0" borderId="0" applyBorder="0" applyAlignment="0" applyProtection="0"/>
    <xf numFmtId="0" fontId="11" fillId="5" borderId="0" applyBorder="0" applyAlignment="0" applyProtection="0"/>
    <xf numFmtId="0" fontId="12" fillId="0" borderId="0" applyBorder="0" applyAlignment="0" applyProtection="0"/>
    <xf numFmtId="0" fontId="13" fillId="6" borderId="0" applyBorder="0" applyAlignment="0" applyProtection="0"/>
    <xf numFmtId="0" fontId="13" fillId="7" borderId="0" applyBorder="0" applyAlignment="0" applyProtection="0"/>
    <xf numFmtId="0" fontId="12" fillId="8" borderId="0" applyBorder="0" applyAlignment="0" applyProtection="0"/>
  </cellStyleXfs>
  <cellXfs count="45">
    <xf numFmtId="0" fontId="0" fillId="0" borderId="0" xfId="0"/>
    <xf numFmtId="0" fontId="14" fillId="0" borderId="0" xfId="0" applyFont="1"/>
    <xf numFmtId="0" fontId="16" fillId="0" borderId="0" xfId="0" applyFont="1"/>
    <xf numFmtId="0" fontId="15" fillId="0" borderId="0" xfId="0" applyFont="1"/>
    <xf numFmtId="0" fontId="17" fillId="0" borderId="0" xfId="0" applyFont="1" applyAlignment="1">
      <alignment horizontal="centerContinuous"/>
    </xf>
    <xf numFmtId="0" fontId="19" fillId="0" borderId="0" xfId="0" applyFont="1"/>
    <xf numFmtId="0" fontId="17" fillId="10" borderId="3" xfId="0" applyFont="1" applyFill="1" applyBorder="1" applyAlignment="1">
      <alignment horizontal="centerContinuous"/>
    </xf>
    <xf numFmtId="0" fontId="17" fillId="0" borderId="0" xfId="0" applyFont="1" applyAlignment="1">
      <alignment horizontal="centerContinuous" wrapText="1"/>
    </xf>
    <xf numFmtId="0" fontId="19" fillId="0" borderId="0" xfId="0" applyFont="1" applyAlignment="1">
      <alignment horizontal="centerContinuous"/>
    </xf>
    <xf numFmtId="14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14" fontId="20" fillId="0" borderId="5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/>
    </xf>
    <xf numFmtId="0" fontId="14" fillId="0" borderId="11" xfId="0" applyFont="1" applyBorder="1" applyAlignment="1"/>
    <xf numFmtId="0" fontId="16" fillId="11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11" borderId="6" xfId="0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Continuous"/>
    </xf>
    <xf numFmtId="0" fontId="18" fillId="0" borderId="0" xfId="0" applyFont="1" applyAlignment="1">
      <alignment horizontal="centerContinuous" wrapText="1"/>
    </xf>
    <xf numFmtId="0" fontId="17" fillId="10" borderId="4" xfId="0" applyFont="1" applyFill="1" applyBorder="1" applyAlignment="1">
      <alignment horizontal="centerContinuous"/>
    </xf>
    <xf numFmtId="0" fontId="17" fillId="10" borderId="2" xfId="0" applyFont="1" applyFill="1" applyBorder="1" applyAlignment="1">
      <alignment horizontal="centerContinuous" vertical="center" wrapText="1"/>
    </xf>
    <xf numFmtId="0" fontId="17" fillId="10" borderId="3" xfId="0" applyFont="1" applyFill="1" applyBorder="1" applyAlignment="1">
      <alignment horizontal="centerContinuous" vertical="center" wrapText="1"/>
    </xf>
    <xf numFmtId="0" fontId="17" fillId="10" borderId="4" xfId="0" applyFont="1" applyFill="1" applyBorder="1" applyAlignment="1">
      <alignment horizontal="centerContinuous" vertical="center" wrapText="1"/>
    </xf>
    <xf numFmtId="0" fontId="15" fillId="0" borderId="5" xfId="0" applyFont="1" applyBorder="1" applyAlignment="1">
      <alignment horizontal="center" vertical="center"/>
    </xf>
    <xf numFmtId="0" fontId="16" fillId="0" borderId="9" xfId="0" applyFont="1" applyBorder="1" applyAlignment="1"/>
    <xf numFmtId="0" fontId="16" fillId="11" borderId="5" xfId="0" applyFont="1" applyFill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</cellXfs>
  <cellStyles count="18">
    <cellStyle name="Accent" xfId="14" xr:uid="{00000000-0005-0000-0000-000000000000}"/>
    <cellStyle name="Accent 1" xfId="15" xr:uid="{00000000-0005-0000-0000-000001000000}"/>
    <cellStyle name="Accent 2" xfId="16" xr:uid="{00000000-0005-0000-0000-000002000000}"/>
    <cellStyle name="Accent 3" xfId="17" xr:uid="{00000000-0005-0000-0000-000003000000}"/>
    <cellStyle name="Bad" xfId="11" xr:uid="{00000000-0005-0000-0000-000004000000}"/>
    <cellStyle name="Error" xfId="13" xr:uid="{00000000-0005-0000-0000-000005000000}"/>
    <cellStyle name="Footnote" xfId="6" xr:uid="{00000000-0005-0000-0000-000006000000}"/>
    <cellStyle name="Good" xfId="9" xr:uid="{00000000-0005-0000-0000-000007000000}"/>
    <cellStyle name="Heading" xfId="1" xr:uid="{00000000-0005-0000-0000-000008000000}"/>
    <cellStyle name="Heading 1" xfId="2" xr:uid="{00000000-0005-0000-0000-000009000000}"/>
    <cellStyle name="Heading 2" xfId="3" xr:uid="{00000000-0005-0000-0000-00000A000000}"/>
    <cellStyle name="Hyperlink" xfId="7" xr:uid="{00000000-0005-0000-0000-00000B000000}"/>
    <cellStyle name="Neutral" xfId="10" xr:uid="{00000000-0005-0000-0000-00000C000000}"/>
    <cellStyle name="Normal" xfId="0" builtinId="0"/>
    <cellStyle name="Note" xfId="5" xr:uid="{00000000-0005-0000-0000-00000E000000}"/>
    <cellStyle name="Status" xfId="8" xr:uid="{00000000-0005-0000-0000-00000F000000}"/>
    <cellStyle name="Text" xfId="4" xr:uid="{00000000-0005-0000-0000-000010000000}"/>
    <cellStyle name="Warning" xfId="12" xr:uid="{00000000-0005-0000-0000-000011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443205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1262063</xdr:colOff>
      <xdr:row>6</xdr:row>
      <xdr:rowOff>150337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4272263-64C5-454F-8B52-328FA0AB8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1262063</xdr:colOff>
      <xdr:row>6</xdr:row>
      <xdr:rowOff>150337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2D2DCEE-55E6-4781-A2AD-CA48A2E70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4</xdr:col>
      <xdr:colOff>-981074</xdr:colOff>
      <xdr:row>0</xdr:row>
      <xdr:rowOff>53340</xdr:rowOff>
    </xdr:from>
    <xdr:to>
      <xdr:col>4</xdr:col>
      <xdr:colOff>484956</xdr:colOff>
      <xdr:row>4</xdr:row>
      <xdr:rowOff>142727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9AE5732-557B-4AB2-A355-11AEED8DB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43701" y="53340"/>
          <a:ext cx="1466030" cy="7370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61B6F6-88DE-49A7-9106-BA1F08874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817FB21-6DDA-4213-AF68-912089689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4</xdr:col>
      <xdr:colOff>-981074</xdr:colOff>
      <xdr:row>0</xdr:row>
      <xdr:rowOff>53340</xdr:rowOff>
    </xdr:from>
    <xdr:to>
      <xdr:col>4</xdr:col>
      <xdr:colOff>484956</xdr:colOff>
      <xdr:row>4</xdr:row>
      <xdr:rowOff>142727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1C1D9EC-5D37-4734-A0CF-920A1C2C0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43701" y="53340"/>
          <a:ext cx="1466030" cy="7370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4F59CE-CCA5-4050-90E3-46E0961FC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308515-292B-4302-B8C5-481D289FD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62063" cy="1121886"/>
        </a:xfrm>
        <a:prstGeom prst="rect">
          <a:avLst/>
        </a:prstGeom>
      </xdr:spPr>
    </xdr:pic>
    <xdr:clientData/>
  </xdr:twoCellAnchor>
  <xdr:twoCellAnchor editAs="oneCell">
    <xdr:from>
      <xdr:col>4</xdr:col>
      <xdr:colOff>-981074</xdr:colOff>
      <xdr:row>0</xdr:row>
      <xdr:rowOff>53340</xdr:rowOff>
    </xdr:from>
    <xdr:to>
      <xdr:col>4</xdr:col>
      <xdr:colOff>484956</xdr:colOff>
      <xdr:row>4</xdr:row>
      <xdr:rowOff>142727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1ED9273-0310-4A06-A4E2-C289EB796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43701" y="53340"/>
          <a:ext cx="1466030" cy="73708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7B24C5E-2393-4E83-A061-B28FF0F32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57300" cy="1121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166688</xdr:colOff>
      <xdr:row>6</xdr:row>
      <xdr:rowOff>150337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05DB3FE-5DE9-48C0-9BEC-44F57CD67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57300" cy="1121886"/>
        </a:xfrm>
        <a:prstGeom prst="rect">
          <a:avLst/>
        </a:prstGeom>
      </xdr:spPr>
    </xdr:pic>
    <xdr:clientData/>
  </xdr:twoCellAnchor>
  <xdr:twoCellAnchor editAs="oneCell">
    <xdr:from>
      <xdr:col>4</xdr:col>
      <xdr:colOff>-981074</xdr:colOff>
      <xdr:row>0</xdr:row>
      <xdr:rowOff>53340</xdr:rowOff>
    </xdr:from>
    <xdr:to>
      <xdr:col>4</xdr:col>
      <xdr:colOff>484956</xdr:colOff>
      <xdr:row>4</xdr:row>
      <xdr:rowOff>142727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66CE73FD-7CE6-4596-922B-9A2A05A55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1074" y="53340"/>
          <a:ext cx="1463649" cy="7370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1257300</xdr:colOff>
      <xdr:row>6</xdr:row>
      <xdr:rowOff>150337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F7EE197-B971-4B66-9D37-1760929B7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257300" cy="1179036"/>
        </a:xfrm>
        <a:prstGeom prst="rect">
          <a:avLst/>
        </a:prstGeom>
      </xdr:spPr>
    </xdr:pic>
    <xdr:clientData/>
  </xdr:twoCellAnchor>
  <xdr:twoCellAnchor editAs="oneCell">
    <xdr:from>
      <xdr:col>2</xdr:col>
      <xdr:colOff>981074</xdr:colOff>
      <xdr:row>0</xdr:row>
      <xdr:rowOff>53340</xdr:rowOff>
    </xdr:from>
    <xdr:to>
      <xdr:col>3</xdr:col>
      <xdr:colOff>1101698</xdr:colOff>
      <xdr:row>4</xdr:row>
      <xdr:rowOff>142727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9174A4C-72F2-4F34-BCA3-2E2FF4536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49" y="53340"/>
          <a:ext cx="1501749" cy="7751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D0812-53E6-42BB-AB98-B4EE04D676CF}">
  <sheetPr>
    <tabColor rgb="FFFFC000"/>
  </sheetPr>
  <dimension ref="A12:AMA32"/>
  <sheetViews>
    <sheetView showGridLines="0" view="pageBreakPreview" zoomScale="80" zoomScaleNormal="80" zoomScaleSheetLayoutView="80" workbookViewId="0">
      <selection activeCell="A16" sqref="A16"/>
    </sheetView>
  </sheetViews>
  <sheetFormatPr baseColWidth="10" defaultColWidth="8.85546875" defaultRowHeight="12.75" x14ac:dyDescent="0.2"/>
  <cols>
    <col min="1" max="1" width="21.28515625" style="1" customWidth="1"/>
    <col min="2" max="2" width="34.85546875" style="1" customWidth="1"/>
    <col min="3" max="4" width="31.5703125" style="1" customWidth="1"/>
    <col min="5" max="6" width="16.42578125" style="1" customWidth="1"/>
    <col min="7" max="16384" width="8.85546875" style="1"/>
  </cols>
  <sheetData>
    <row r="12" spans="1:1015" s="5" customFormat="1" ht="73.5" customHeight="1" x14ac:dyDescent="0.3">
      <c r="A12" s="21" t="s">
        <v>17</v>
      </c>
      <c r="B12" s="8"/>
      <c r="C12" s="8"/>
      <c r="D12" s="8"/>
      <c r="E12" s="8"/>
      <c r="F12" s="8"/>
    </row>
    <row r="13" spans="1:1015" ht="16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</row>
    <row r="14" spans="1:1015" ht="16.5" thickBot="1" x14ac:dyDescent="0.3">
      <c r="A14" s="20" t="s">
        <v>32</v>
      </c>
      <c r="B14" s="6"/>
      <c r="C14" s="6"/>
      <c r="D14" s="22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  <c r="AFO14" s="5"/>
      <c r="AFP14" s="5"/>
      <c r="AFQ14" s="5"/>
      <c r="AFR14" s="5"/>
      <c r="AFS14" s="5"/>
      <c r="AFT14" s="5"/>
      <c r="AFU14" s="5"/>
      <c r="AFV14" s="5"/>
      <c r="AFW14" s="5"/>
      <c r="AFX14" s="5"/>
      <c r="AFY14" s="5"/>
      <c r="AFZ14" s="5"/>
      <c r="AGA14" s="5"/>
      <c r="AGB14" s="5"/>
      <c r="AGC14" s="5"/>
      <c r="AGD14" s="5"/>
      <c r="AGE14" s="5"/>
      <c r="AGF14" s="5"/>
      <c r="AGG14" s="5"/>
      <c r="AGH14" s="5"/>
      <c r="AGI14" s="5"/>
      <c r="AGJ14" s="5"/>
      <c r="AGK14" s="5"/>
      <c r="AGL14" s="5"/>
      <c r="AGM14" s="5"/>
      <c r="AGN14" s="5"/>
      <c r="AGO14" s="5"/>
      <c r="AGP14" s="5"/>
      <c r="AGQ14" s="5"/>
      <c r="AGR14" s="5"/>
      <c r="AGS14" s="5"/>
      <c r="AGT14" s="5"/>
      <c r="AGU14" s="5"/>
      <c r="AGV14" s="5"/>
      <c r="AGW14" s="5"/>
      <c r="AGX14" s="5"/>
      <c r="AGY14" s="5"/>
      <c r="AGZ14" s="5"/>
      <c r="AHA14" s="5"/>
      <c r="AHB14" s="5"/>
      <c r="AHC14" s="5"/>
      <c r="AHD14" s="5"/>
      <c r="AHE14" s="5"/>
      <c r="AHF14" s="5"/>
      <c r="AHG14" s="5"/>
      <c r="AHH14" s="5"/>
      <c r="AHI14" s="5"/>
      <c r="AHJ14" s="5"/>
      <c r="AHK14" s="5"/>
      <c r="AHL14" s="5"/>
      <c r="AHM14" s="5"/>
      <c r="AHN14" s="5"/>
      <c r="AHO14" s="5"/>
      <c r="AHP14" s="5"/>
      <c r="AHQ14" s="5"/>
      <c r="AHR14" s="5"/>
      <c r="AHS14" s="5"/>
      <c r="AHT14" s="5"/>
      <c r="AHU14" s="5"/>
      <c r="AHV14" s="5"/>
      <c r="AHW14" s="5"/>
      <c r="AHX14" s="5"/>
      <c r="AHY14" s="5"/>
      <c r="AHZ14" s="5"/>
      <c r="AIA14" s="5"/>
      <c r="AIB14" s="5"/>
      <c r="AIC14" s="5"/>
      <c r="AID14" s="5"/>
      <c r="AIE14" s="5"/>
      <c r="AIF14" s="5"/>
      <c r="AIG14" s="5"/>
      <c r="AIH14" s="5"/>
      <c r="AII14" s="5"/>
      <c r="AIJ14" s="5"/>
      <c r="AIK14" s="5"/>
      <c r="AIL14" s="5"/>
      <c r="AIM14" s="5"/>
      <c r="AIN14" s="5"/>
      <c r="AIO14" s="5"/>
      <c r="AIP14" s="5"/>
      <c r="AIQ14" s="5"/>
      <c r="AIR14" s="5"/>
      <c r="AIS14" s="5"/>
      <c r="AIT14" s="5"/>
      <c r="AIU14" s="5"/>
      <c r="AIV14" s="5"/>
      <c r="AIW14" s="5"/>
      <c r="AIX14" s="5"/>
      <c r="AIY14" s="5"/>
      <c r="AIZ14" s="5"/>
      <c r="AJA14" s="5"/>
      <c r="AJB14" s="5"/>
      <c r="AJC14" s="5"/>
      <c r="AJD14" s="5"/>
      <c r="AJE14" s="5"/>
      <c r="AJF14" s="5"/>
      <c r="AJG14" s="5"/>
      <c r="AJH14" s="5"/>
      <c r="AJI14" s="5"/>
      <c r="AJJ14" s="5"/>
      <c r="AJK14" s="5"/>
      <c r="AJL14" s="5"/>
      <c r="AJM14" s="5"/>
      <c r="AJN14" s="5"/>
      <c r="AJO14" s="5"/>
      <c r="AJP14" s="5"/>
      <c r="AJQ14" s="5"/>
      <c r="AJR14" s="5"/>
      <c r="AJS14" s="5"/>
      <c r="AJT14" s="5"/>
      <c r="AJU14" s="5"/>
      <c r="AJV14" s="5"/>
      <c r="AJW14" s="5"/>
      <c r="AJX14" s="5"/>
      <c r="AJY14" s="5"/>
      <c r="AJZ14" s="5"/>
      <c r="AKA14" s="5"/>
      <c r="AKB14" s="5"/>
      <c r="AKC14" s="5"/>
      <c r="AKD14" s="5"/>
      <c r="AKE14" s="5"/>
      <c r="AKF14" s="5"/>
      <c r="AKG14" s="5"/>
      <c r="AKH14" s="5"/>
      <c r="AKI14" s="5"/>
      <c r="AKJ14" s="5"/>
      <c r="AKK14" s="5"/>
      <c r="AKL14" s="5"/>
      <c r="AKM14" s="5"/>
      <c r="AKN14" s="5"/>
      <c r="AKO14" s="5"/>
      <c r="AKP14" s="5"/>
      <c r="AKQ14" s="5"/>
      <c r="AKR14" s="5"/>
      <c r="AKS14" s="5"/>
      <c r="AKT14" s="5"/>
      <c r="AKU14" s="5"/>
      <c r="AKV14" s="5"/>
      <c r="AKW14" s="5"/>
      <c r="AKX14" s="5"/>
      <c r="AKY14" s="5"/>
      <c r="AKZ14" s="5"/>
      <c r="ALA14" s="5"/>
      <c r="ALB14" s="5"/>
      <c r="ALC14" s="5"/>
      <c r="ALD14" s="5"/>
      <c r="ALE14" s="5"/>
      <c r="ALF14" s="5"/>
      <c r="ALG14" s="5"/>
      <c r="ALH14" s="5"/>
      <c r="ALI14" s="5"/>
      <c r="ALJ14" s="5"/>
      <c r="ALK14" s="5"/>
      <c r="ALL14" s="5"/>
      <c r="ALM14" s="5"/>
      <c r="ALN14" s="5"/>
      <c r="ALO14" s="5"/>
      <c r="ALP14" s="5"/>
      <c r="ALQ14" s="5"/>
      <c r="ALR14" s="5"/>
      <c r="ALS14" s="5"/>
      <c r="ALT14" s="5"/>
      <c r="ALU14" s="5"/>
      <c r="ALV14" s="5"/>
      <c r="ALW14" s="5"/>
      <c r="ALX14" s="5"/>
      <c r="ALY14" s="5"/>
      <c r="ALZ14" s="5"/>
      <c r="AMA14" s="5"/>
    </row>
    <row r="15" spans="1:1015" ht="13.5" thickBot="1" x14ac:dyDescent="0.25"/>
    <row r="16" spans="1:1015" ht="90.75" customHeight="1" thickBot="1" x14ac:dyDescent="0.25">
      <c r="A16" s="23" t="s">
        <v>33</v>
      </c>
      <c r="B16" s="24"/>
      <c r="C16" s="24"/>
      <c r="D16" s="25"/>
    </row>
    <row r="18" spans="1:6" ht="15.95" customHeight="1" x14ac:dyDescent="0.25">
      <c r="A18" s="2" t="s">
        <v>21</v>
      </c>
    </row>
    <row r="19" spans="1:6" ht="15.95" customHeight="1" x14ac:dyDescent="0.2"/>
    <row r="20" spans="1:6" ht="15.95" customHeight="1" x14ac:dyDescent="0.2">
      <c r="A20" s="28" t="s">
        <v>13</v>
      </c>
      <c r="B20" s="28" t="s">
        <v>22</v>
      </c>
      <c r="C20" s="28" t="s">
        <v>23</v>
      </c>
      <c r="D20" s="28" t="s">
        <v>24</v>
      </c>
      <c r="E20" s="28" t="s">
        <v>25</v>
      </c>
      <c r="F20" s="28" t="s">
        <v>28</v>
      </c>
    </row>
    <row r="21" spans="1:6" ht="15.95" customHeight="1" x14ac:dyDescent="0.2">
      <c r="A21" s="26" t="s">
        <v>0</v>
      </c>
      <c r="B21" s="29">
        <f>'BOB-SBC-420-K 1er trim 2024'!C36</f>
        <v>780</v>
      </c>
      <c r="C21" s="29">
        <f>'BOB-SBC-420-K 2nd trim 2024'!C27</f>
        <v>312</v>
      </c>
      <c r="D21" s="29">
        <f>'BOB-SBC-420-K 3ème trim 2024'!C35</f>
        <v>728</v>
      </c>
      <c r="E21" s="29">
        <f>'BOB-SBC-420-K 4ème trim 2024'!C31</f>
        <v>520</v>
      </c>
      <c r="F21" s="32">
        <f>SUM(B21:E21)</f>
        <v>2340</v>
      </c>
    </row>
    <row r="22" spans="1:6" ht="15.95" customHeight="1" x14ac:dyDescent="0.2">
      <c r="A22" s="26" t="s">
        <v>1</v>
      </c>
      <c r="B22" s="34">
        <f>'BOB-SBC-420-K 1er trim 2024'!C43</f>
        <v>208</v>
      </c>
      <c r="C22" s="34">
        <f>'BOB-SBC-420-K 2nd trim 2024'!C32</f>
        <v>104</v>
      </c>
      <c r="D22" s="34">
        <f>'BOB-SBC-420-K 3ème trim 2024'!C44</f>
        <v>312</v>
      </c>
      <c r="E22" s="34">
        <f>'BOB-SBC-420-K 4ème trim 2024'!C39</f>
        <v>260</v>
      </c>
      <c r="F22" s="32">
        <f t="shared" ref="F22:F24" si="0">SUM(B22:E22)</f>
        <v>884</v>
      </c>
    </row>
    <row r="23" spans="1:6" ht="15.95" customHeight="1" x14ac:dyDescent="0.2">
      <c r="A23" s="26" t="s">
        <v>2</v>
      </c>
      <c r="B23" s="34">
        <f>'BOB-SBC-420-K 1er trim 2024'!C48</f>
        <v>104</v>
      </c>
      <c r="C23" s="34">
        <f>'BOB-SBC-420-K 2nd trim 2024'!C36</f>
        <v>0</v>
      </c>
      <c r="D23" s="34">
        <f>'BOB-SBC-420-K 3ème trim 2024'!C59</f>
        <v>624</v>
      </c>
      <c r="E23" s="34">
        <f>'BOB-SBC-420-K 4ème trim 2024'!C44</f>
        <v>104</v>
      </c>
      <c r="F23" s="32">
        <f t="shared" si="0"/>
        <v>832</v>
      </c>
    </row>
    <row r="24" spans="1:6" ht="15.95" customHeight="1" x14ac:dyDescent="0.2">
      <c r="A24" s="26" t="s">
        <v>3</v>
      </c>
      <c r="B24" s="34">
        <f>'BOB-SBC-420-K 1er trim 2024'!C56</f>
        <v>260</v>
      </c>
      <c r="C24" s="34">
        <f>'BOB-SBC-420-K 2nd trim 2024'!C40</f>
        <v>52</v>
      </c>
      <c r="D24" s="34">
        <f>'BOB-SBC-420-K 3ème trim 2024'!C69</f>
        <v>364</v>
      </c>
      <c r="E24" s="34">
        <f>'BOB-SBC-420-K 4ème trim 2024'!C56</f>
        <v>468</v>
      </c>
      <c r="F24" s="32">
        <f t="shared" si="0"/>
        <v>1144</v>
      </c>
    </row>
    <row r="25" spans="1:6" ht="15.95" customHeight="1" x14ac:dyDescent="0.25">
      <c r="A25" s="27" t="s">
        <v>26</v>
      </c>
      <c r="B25" s="31">
        <f>SUM(B21:B24)</f>
        <v>1352</v>
      </c>
      <c r="C25" s="31">
        <f t="shared" ref="C25:E25" si="1">SUM(C21:C24)</f>
        <v>468</v>
      </c>
      <c r="D25" s="31">
        <f t="shared" si="1"/>
        <v>2028</v>
      </c>
      <c r="E25" s="31">
        <f t="shared" si="1"/>
        <v>1352</v>
      </c>
      <c r="F25" s="32">
        <f>SUM(B25:E25)</f>
        <v>5200</v>
      </c>
    </row>
    <row r="26" spans="1:6" ht="15.95" customHeight="1" x14ac:dyDescent="0.2"/>
    <row r="27" spans="1:6" ht="15.75" x14ac:dyDescent="0.2">
      <c r="A27" s="17" t="s">
        <v>13</v>
      </c>
      <c r="B27" s="17" t="s">
        <v>22</v>
      </c>
      <c r="C27" s="17" t="s">
        <v>23</v>
      </c>
      <c r="D27" s="17" t="s">
        <v>24</v>
      </c>
      <c r="E27" s="17" t="s">
        <v>25</v>
      </c>
      <c r="F27" s="28" t="s">
        <v>28</v>
      </c>
    </row>
    <row r="28" spans="1:6" ht="15.75" x14ac:dyDescent="0.2">
      <c r="A28" s="10" t="s">
        <v>0</v>
      </c>
      <c r="B28" s="33">
        <f>'BOB-SBC-420-K 1er trim 2024'!D36</f>
        <v>28080</v>
      </c>
      <c r="C28" s="33">
        <f>'BOB-SBC-420-K 2nd trim 2024'!D27</f>
        <v>11232</v>
      </c>
      <c r="D28" s="33">
        <f>'BOB-SBC-420-K 3ème trim 2024'!D35</f>
        <v>26208</v>
      </c>
      <c r="E28" s="33">
        <f>'BOB-SBC-420-K 4ème trim 2024'!D31</f>
        <v>18720</v>
      </c>
      <c r="F28" s="32">
        <f>SUM(B28:E28)</f>
        <v>84240</v>
      </c>
    </row>
    <row r="29" spans="1:6" ht="15.75" x14ac:dyDescent="0.2">
      <c r="A29" s="10" t="s">
        <v>1</v>
      </c>
      <c r="B29" s="33">
        <f>'BOB-SBC-420-K 1er trim 2024'!D43</f>
        <v>7488</v>
      </c>
      <c r="C29" s="33">
        <f>'BOB-SBC-420-K 2nd trim 2024'!D32</f>
        <v>3744</v>
      </c>
      <c r="D29" s="33">
        <f>'BOB-SBC-420-K 3ème trim 2024'!D44</f>
        <v>11232</v>
      </c>
      <c r="E29" s="33">
        <f>'BOB-SBC-420-K 4ème trim 2024'!D39</f>
        <v>9360</v>
      </c>
      <c r="F29" s="32">
        <f t="shared" ref="F29:F31" si="2">SUM(B29:E29)</f>
        <v>31824</v>
      </c>
    </row>
    <row r="30" spans="1:6" ht="15.75" x14ac:dyDescent="0.2">
      <c r="A30" s="10" t="s">
        <v>2</v>
      </c>
      <c r="B30" s="33">
        <f>'BOB-SBC-420-K 1er trim 2024'!D48</f>
        <v>3744</v>
      </c>
      <c r="C30" s="33">
        <f>'BOB-SBC-420-K 2nd trim 2024'!D36</f>
        <v>0</v>
      </c>
      <c r="D30" s="33">
        <f>'BOB-SBC-420-K 3ème trim 2024'!D59</f>
        <v>22464</v>
      </c>
      <c r="E30" s="33">
        <f>'BOB-SBC-420-K 4ème trim 2024'!D44</f>
        <v>3744</v>
      </c>
      <c r="F30" s="32">
        <f t="shared" si="2"/>
        <v>29952</v>
      </c>
    </row>
    <row r="31" spans="1:6" ht="15.75" x14ac:dyDescent="0.2">
      <c r="A31" s="10" t="s">
        <v>3</v>
      </c>
      <c r="B31" s="33">
        <f>'BOB-SBC-420-K 1er trim 2024'!D56</f>
        <v>9360</v>
      </c>
      <c r="C31" s="33">
        <f>'BOB-SBC-420-K 2nd trim 2024'!D40</f>
        <v>1872</v>
      </c>
      <c r="D31" s="33">
        <f>'BOB-SBC-420-K 3ème trim 2024'!D69</f>
        <v>13104</v>
      </c>
      <c r="E31" s="33">
        <f>'BOB-SBC-420-K 4ème trim 2024'!D56</f>
        <v>16848</v>
      </c>
      <c r="F31" s="32">
        <f t="shared" si="2"/>
        <v>41184</v>
      </c>
    </row>
    <row r="32" spans="1:6" ht="31.5" x14ac:dyDescent="0.2">
      <c r="A32" s="30" t="s">
        <v>27</v>
      </c>
      <c r="B32" s="30">
        <f>SUM(B28:B31)</f>
        <v>48672</v>
      </c>
      <c r="C32" s="30">
        <f t="shared" ref="C32:E32" si="3">SUM(C28:C31)</f>
        <v>16848</v>
      </c>
      <c r="D32" s="30">
        <f t="shared" si="3"/>
        <v>73008</v>
      </c>
      <c r="E32" s="30">
        <f t="shared" si="3"/>
        <v>48672</v>
      </c>
      <c r="F32" s="32">
        <f>SUM(B32:E32)</f>
        <v>187200</v>
      </c>
    </row>
  </sheetData>
  <phoneticPr fontId="21" type="noConversion"/>
  <printOptions horizontalCentered="1"/>
  <pageMargins left="0.25" right="0.25" top="0.75" bottom="0.75" header="0.3" footer="0.3"/>
  <pageSetup paperSize="9" scale="60" firstPageNumber="0" orientation="portrait" r:id="rId1"/>
  <headerFooter>
    <oddFooter>&amp;L&amp;"Marianne,Normal"&amp;8&amp;F &amp;A &amp;R&amp;"Marianne,Normal"&amp;8&amp;P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B37A7-6630-4187-B115-08429366747F}">
  <dimension ref="A12:AMF70"/>
  <sheetViews>
    <sheetView showGridLines="0" view="pageBreakPreview" zoomScale="55" zoomScaleNormal="55" zoomScaleSheetLayoutView="55" workbookViewId="0">
      <selection activeCell="A16" sqref="A16"/>
    </sheetView>
  </sheetViews>
  <sheetFormatPr baseColWidth="10" defaultColWidth="8.85546875" defaultRowHeight="12.75" x14ac:dyDescent="0.2"/>
  <cols>
    <col min="1" max="1" width="16.42578125" style="1" customWidth="1"/>
    <col min="2" max="2" width="36.28515625" style="1" customWidth="1"/>
    <col min="3" max="3" width="31.5703125" style="1" customWidth="1"/>
    <col min="4" max="4" width="43.28515625" style="1" customWidth="1"/>
    <col min="5" max="5" width="16.42578125" style="1" customWidth="1"/>
    <col min="6" max="6" width="8.42578125" style="1" customWidth="1"/>
    <col min="7" max="7" width="9.42578125" style="1" customWidth="1"/>
    <col min="8" max="8" width="8.5703125" style="1" customWidth="1"/>
    <col min="9" max="9" width="7.85546875" style="1" customWidth="1"/>
    <col min="10" max="10" width="9.42578125" style="1" customWidth="1"/>
    <col min="11" max="16384" width="8.85546875" style="1"/>
  </cols>
  <sheetData>
    <row r="12" spans="1:1020" s="5" customFormat="1" ht="73.5" customHeight="1" x14ac:dyDescent="0.3">
      <c r="A12" s="21" t="s">
        <v>17</v>
      </c>
      <c r="B12" s="8"/>
      <c r="C12" s="8"/>
      <c r="D12" s="8"/>
      <c r="E12" s="8"/>
      <c r="F12" s="8"/>
    </row>
    <row r="13" spans="1:1020" ht="16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</row>
    <row r="14" spans="1:1020" ht="16.5" thickBot="1" x14ac:dyDescent="0.3">
      <c r="A14" s="20" t="s">
        <v>32</v>
      </c>
      <c r="B14" s="6"/>
      <c r="C14" s="6"/>
      <c r="D14" s="22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  <c r="AFO14" s="5"/>
      <c r="AFP14" s="5"/>
      <c r="AFQ14" s="5"/>
      <c r="AFR14" s="5"/>
      <c r="AFS14" s="5"/>
      <c r="AFT14" s="5"/>
      <c r="AFU14" s="5"/>
      <c r="AFV14" s="5"/>
      <c r="AFW14" s="5"/>
      <c r="AFX14" s="5"/>
      <c r="AFY14" s="5"/>
      <c r="AFZ14" s="5"/>
      <c r="AGA14" s="5"/>
      <c r="AGB14" s="5"/>
      <c r="AGC14" s="5"/>
      <c r="AGD14" s="5"/>
      <c r="AGE14" s="5"/>
      <c r="AGF14" s="5"/>
      <c r="AGG14" s="5"/>
      <c r="AGH14" s="5"/>
      <c r="AGI14" s="5"/>
      <c r="AGJ14" s="5"/>
      <c r="AGK14" s="5"/>
      <c r="AGL14" s="5"/>
      <c r="AGM14" s="5"/>
      <c r="AGN14" s="5"/>
      <c r="AGO14" s="5"/>
      <c r="AGP14" s="5"/>
      <c r="AGQ14" s="5"/>
      <c r="AGR14" s="5"/>
      <c r="AGS14" s="5"/>
      <c r="AGT14" s="5"/>
      <c r="AGU14" s="5"/>
      <c r="AGV14" s="5"/>
      <c r="AGW14" s="5"/>
      <c r="AGX14" s="5"/>
      <c r="AGY14" s="5"/>
      <c r="AGZ14" s="5"/>
      <c r="AHA14" s="5"/>
      <c r="AHB14" s="5"/>
      <c r="AHC14" s="5"/>
      <c r="AHD14" s="5"/>
      <c r="AHE14" s="5"/>
      <c r="AHF14" s="5"/>
      <c r="AHG14" s="5"/>
      <c r="AHH14" s="5"/>
      <c r="AHI14" s="5"/>
      <c r="AHJ14" s="5"/>
      <c r="AHK14" s="5"/>
      <c r="AHL14" s="5"/>
      <c r="AHM14" s="5"/>
      <c r="AHN14" s="5"/>
      <c r="AHO14" s="5"/>
      <c r="AHP14" s="5"/>
      <c r="AHQ14" s="5"/>
      <c r="AHR14" s="5"/>
      <c r="AHS14" s="5"/>
      <c r="AHT14" s="5"/>
      <c r="AHU14" s="5"/>
      <c r="AHV14" s="5"/>
      <c r="AHW14" s="5"/>
      <c r="AHX14" s="5"/>
      <c r="AHY14" s="5"/>
      <c r="AHZ14" s="5"/>
      <c r="AIA14" s="5"/>
      <c r="AIB14" s="5"/>
      <c r="AIC14" s="5"/>
      <c r="AID14" s="5"/>
      <c r="AIE14" s="5"/>
      <c r="AIF14" s="5"/>
      <c r="AIG14" s="5"/>
      <c r="AIH14" s="5"/>
      <c r="AII14" s="5"/>
      <c r="AIJ14" s="5"/>
      <c r="AIK14" s="5"/>
      <c r="AIL14" s="5"/>
      <c r="AIM14" s="5"/>
      <c r="AIN14" s="5"/>
      <c r="AIO14" s="5"/>
      <c r="AIP14" s="5"/>
      <c r="AIQ14" s="5"/>
      <c r="AIR14" s="5"/>
      <c r="AIS14" s="5"/>
      <c r="AIT14" s="5"/>
      <c r="AIU14" s="5"/>
      <c r="AIV14" s="5"/>
      <c r="AIW14" s="5"/>
      <c r="AIX14" s="5"/>
      <c r="AIY14" s="5"/>
      <c r="AIZ14" s="5"/>
      <c r="AJA14" s="5"/>
      <c r="AJB14" s="5"/>
      <c r="AJC14" s="5"/>
      <c r="AJD14" s="5"/>
      <c r="AJE14" s="5"/>
      <c r="AJF14" s="5"/>
      <c r="AJG14" s="5"/>
      <c r="AJH14" s="5"/>
      <c r="AJI14" s="5"/>
      <c r="AJJ14" s="5"/>
      <c r="AJK14" s="5"/>
      <c r="AJL14" s="5"/>
      <c r="AJM14" s="5"/>
      <c r="AJN14" s="5"/>
      <c r="AJO14" s="5"/>
      <c r="AJP14" s="5"/>
      <c r="AJQ14" s="5"/>
      <c r="AJR14" s="5"/>
      <c r="AJS14" s="5"/>
      <c r="AJT14" s="5"/>
      <c r="AJU14" s="5"/>
      <c r="AJV14" s="5"/>
      <c r="AJW14" s="5"/>
      <c r="AJX14" s="5"/>
      <c r="AJY14" s="5"/>
      <c r="AJZ14" s="5"/>
      <c r="AKA14" s="5"/>
      <c r="AKB14" s="5"/>
      <c r="AKC14" s="5"/>
      <c r="AKD14" s="5"/>
      <c r="AKE14" s="5"/>
      <c r="AKF14" s="5"/>
      <c r="AKG14" s="5"/>
      <c r="AKH14" s="5"/>
      <c r="AKI14" s="5"/>
      <c r="AKJ14" s="5"/>
      <c r="AKK14" s="5"/>
      <c r="AKL14" s="5"/>
      <c r="AKM14" s="5"/>
      <c r="AKN14" s="5"/>
      <c r="AKO14" s="5"/>
      <c r="AKP14" s="5"/>
      <c r="AKQ14" s="5"/>
      <c r="AKR14" s="5"/>
      <c r="AKS14" s="5"/>
      <c r="AKT14" s="5"/>
      <c r="AKU14" s="5"/>
      <c r="AKV14" s="5"/>
      <c r="AKW14" s="5"/>
      <c r="AKX14" s="5"/>
      <c r="AKY14" s="5"/>
      <c r="AKZ14" s="5"/>
      <c r="ALA14" s="5"/>
      <c r="ALB14" s="5"/>
      <c r="ALC14" s="5"/>
      <c r="ALD14" s="5"/>
      <c r="ALE14" s="5"/>
      <c r="ALF14" s="5"/>
      <c r="ALG14" s="5"/>
      <c r="ALH14" s="5"/>
      <c r="ALI14" s="5"/>
      <c r="ALJ14" s="5"/>
      <c r="ALK14" s="5"/>
      <c r="ALL14" s="5"/>
      <c r="ALM14" s="5"/>
      <c r="ALN14" s="5"/>
      <c r="ALO14" s="5"/>
      <c r="ALP14" s="5"/>
      <c r="ALQ14" s="5"/>
      <c r="ALR14" s="5"/>
      <c r="ALS14" s="5"/>
      <c r="ALT14" s="5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</row>
    <row r="15" spans="1:1020" ht="13.5" thickBot="1" x14ac:dyDescent="0.25"/>
    <row r="16" spans="1:1020" ht="90.75" customHeight="1" thickBot="1" x14ac:dyDescent="0.25">
      <c r="A16" s="23" t="s">
        <v>33</v>
      </c>
      <c r="B16" s="24"/>
      <c r="C16" s="24"/>
      <c r="D16" s="25"/>
    </row>
    <row r="18" spans="1:6" ht="15.95" customHeight="1" x14ac:dyDescent="0.25">
      <c r="A18" s="2" t="s">
        <v>9</v>
      </c>
      <c r="F18" s="3"/>
    </row>
    <row r="19" spans="1:6" ht="15.95" customHeight="1" x14ac:dyDescent="0.25">
      <c r="F19" s="3"/>
    </row>
    <row r="20" spans="1:6" ht="15.95" customHeight="1" x14ac:dyDescent="0.25">
      <c r="A20" s="17" t="s">
        <v>13</v>
      </c>
      <c r="B20" s="17" t="s">
        <v>4</v>
      </c>
      <c r="C20" s="17" t="s">
        <v>14</v>
      </c>
      <c r="D20" s="17" t="s">
        <v>15</v>
      </c>
      <c r="F20" s="3"/>
    </row>
    <row r="21" spans="1:6" ht="15.95" customHeight="1" x14ac:dyDescent="0.25">
      <c r="A21" s="40" t="s">
        <v>12</v>
      </c>
      <c r="B21" s="9">
        <v>45299</v>
      </c>
      <c r="C21" s="10">
        <v>52</v>
      </c>
      <c r="D21" s="10">
        <v>1872</v>
      </c>
      <c r="F21" s="3"/>
    </row>
    <row r="22" spans="1:6" ht="15.95" customHeight="1" x14ac:dyDescent="0.25">
      <c r="A22" s="41"/>
      <c r="B22" s="9">
        <v>45313</v>
      </c>
      <c r="C22" s="10">
        <v>52</v>
      </c>
      <c r="D22" s="10">
        <v>1872</v>
      </c>
      <c r="F22" s="3"/>
    </row>
    <row r="23" spans="1:6" ht="15.95" customHeight="1" x14ac:dyDescent="0.25">
      <c r="A23" s="41"/>
      <c r="B23" s="9">
        <v>45317</v>
      </c>
      <c r="C23" s="10">
        <v>52</v>
      </c>
      <c r="D23" s="10">
        <v>1872</v>
      </c>
      <c r="F23" s="3"/>
    </row>
    <row r="24" spans="1:6" ht="15.95" customHeight="1" x14ac:dyDescent="0.25">
      <c r="A24" s="41"/>
      <c r="B24" s="9">
        <v>45324</v>
      </c>
      <c r="C24" s="10">
        <v>52</v>
      </c>
      <c r="D24" s="10">
        <v>1872</v>
      </c>
      <c r="F24" s="3"/>
    </row>
    <row r="25" spans="1:6" ht="15.95" customHeight="1" x14ac:dyDescent="0.25">
      <c r="A25" s="41"/>
      <c r="B25" s="9">
        <v>45331</v>
      </c>
      <c r="C25" s="10">
        <v>52</v>
      </c>
      <c r="D25" s="10">
        <v>1872</v>
      </c>
      <c r="F25" s="3"/>
    </row>
    <row r="26" spans="1:6" ht="15.95" customHeight="1" x14ac:dyDescent="0.25">
      <c r="A26" s="41"/>
      <c r="B26" s="9">
        <v>45338</v>
      </c>
      <c r="C26" s="10">
        <v>52</v>
      </c>
      <c r="D26" s="10">
        <v>1872</v>
      </c>
      <c r="F26" s="3"/>
    </row>
    <row r="27" spans="1:6" ht="15.95" customHeight="1" x14ac:dyDescent="0.25">
      <c r="A27" s="41"/>
      <c r="B27" s="9">
        <v>45341</v>
      </c>
      <c r="C27" s="10">
        <v>52</v>
      </c>
      <c r="D27" s="10">
        <v>1872</v>
      </c>
      <c r="F27" s="3"/>
    </row>
    <row r="28" spans="1:6" ht="15.95" customHeight="1" x14ac:dyDescent="0.25">
      <c r="A28" s="41"/>
      <c r="B28" s="9">
        <v>45345</v>
      </c>
      <c r="C28" s="10">
        <v>52</v>
      </c>
      <c r="D28" s="10">
        <v>1872</v>
      </c>
      <c r="F28" s="3"/>
    </row>
    <row r="29" spans="1:6" ht="15.95" customHeight="1" x14ac:dyDescent="0.25">
      <c r="A29" s="41"/>
      <c r="B29" s="9">
        <v>45348</v>
      </c>
      <c r="C29" s="10">
        <v>52</v>
      </c>
      <c r="D29" s="10">
        <v>1872</v>
      </c>
      <c r="F29" s="3"/>
    </row>
    <row r="30" spans="1:6" ht="15.95" customHeight="1" x14ac:dyDescent="0.25">
      <c r="A30" s="41"/>
      <c r="B30" s="9">
        <v>45355</v>
      </c>
      <c r="C30" s="10">
        <v>52</v>
      </c>
      <c r="D30" s="10">
        <v>1872</v>
      </c>
      <c r="F30" s="3"/>
    </row>
    <row r="31" spans="1:6" ht="15.95" customHeight="1" x14ac:dyDescent="0.25">
      <c r="A31" s="41"/>
      <c r="B31" s="9">
        <v>45362</v>
      </c>
      <c r="C31" s="10">
        <v>52</v>
      </c>
      <c r="D31" s="10">
        <v>1872</v>
      </c>
      <c r="F31" s="3"/>
    </row>
    <row r="32" spans="1:6" ht="15.95" customHeight="1" x14ac:dyDescent="0.25">
      <c r="A32" s="41"/>
      <c r="B32" s="9">
        <v>45366</v>
      </c>
      <c r="C32" s="10">
        <v>52</v>
      </c>
      <c r="D32" s="10">
        <v>1872</v>
      </c>
      <c r="F32" s="3"/>
    </row>
    <row r="33" spans="1:6" ht="15.95" customHeight="1" x14ac:dyDescent="0.25">
      <c r="A33" s="41"/>
      <c r="B33" s="9">
        <v>45373</v>
      </c>
      <c r="C33" s="10">
        <v>52</v>
      </c>
      <c r="D33" s="10">
        <v>1872</v>
      </c>
      <c r="F33" s="3"/>
    </row>
    <row r="34" spans="1:6" ht="15.95" customHeight="1" x14ac:dyDescent="0.25">
      <c r="A34" s="41"/>
      <c r="B34" s="9">
        <v>45376</v>
      </c>
      <c r="C34" s="10">
        <v>52</v>
      </c>
      <c r="D34" s="10">
        <v>1872</v>
      </c>
      <c r="F34" s="3"/>
    </row>
    <row r="35" spans="1:6" ht="15.95" customHeight="1" x14ac:dyDescent="0.25">
      <c r="A35" s="41"/>
      <c r="B35" s="9">
        <v>45380</v>
      </c>
      <c r="C35" s="10">
        <v>52</v>
      </c>
      <c r="D35" s="10">
        <v>1872</v>
      </c>
      <c r="F35" s="3"/>
    </row>
    <row r="36" spans="1:6" ht="15.95" customHeight="1" x14ac:dyDescent="0.25">
      <c r="A36" s="42" t="s">
        <v>5</v>
      </c>
      <c r="B36" s="43"/>
      <c r="C36" s="18">
        <f>SUM(C21:C35)</f>
        <v>780</v>
      </c>
      <c r="D36" s="15">
        <f>SUM(D21:D35)</f>
        <v>28080</v>
      </c>
      <c r="F36" s="3"/>
    </row>
    <row r="37" spans="1:6" ht="15.95" customHeight="1" x14ac:dyDescent="0.25">
      <c r="F37" s="3"/>
    </row>
    <row r="38" spans="1:6" ht="15.95" customHeight="1" x14ac:dyDescent="0.25">
      <c r="A38" s="17" t="s">
        <v>13</v>
      </c>
      <c r="B38" s="17" t="s">
        <v>4</v>
      </c>
      <c r="C38" s="17" t="s">
        <v>14</v>
      </c>
      <c r="D38" s="17" t="s">
        <v>15</v>
      </c>
      <c r="F38" s="3"/>
    </row>
    <row r="39" spans="1:6" ht="15.95" customHeight="1" x14ac:dyDescent="0.25">
      <c r="A39" s="37" t="s">
        <v>1</v>
      </c>
      <c r="B39" s="9">
        <v>45306</v>
      </c>
      <c r="C39" s="10">
        <v>52</v>
      </c>
      <c r="D39" s="10">
        <v>1872</v>
      </c>
      <c r="F39" s="3"/>
    </row>
    <row r="40" spans="1:6" ht="15.95" customHeight="1" x14ac:dyDescent="0.25">
      <c r="A40" s="38"/>
      <c r="B40" s="9">
        <v>45327</v>
      </c>
      <c r="C40" s="10">
        <v>52</v>
      </c>
      <c r="D40" s="10">
        <v>1872</v>
      </c>
      <c r="F40" s="3"/>
    </row>
    <row r="41" spans="1:6" ht="15.95" customHeight="1" x14ac:dyDescent="0.25">
      <c r="A41" s="38"/>
      <c r="B41" s="9">
        <v>45371</v>
      </c>
      <c r="C41" s="10">
        <v>52</v>
      </c>
      <c r="D41" s="10">
        <v>1872</v>
      </c>
      <c r="F41" s="3"/>
    </row>
    <row r="42" spans="1:6" ht="15.95" customHeight="1" x14ac:dyDescent="0.25">
      <c r="A42" s="39"/>
      <c r="B42" s="9">
        <v>45378</v>
      </c>
      <c r="C42" s="10">
        <v>52</v>
      </c>
      <c r="D42" s="10">
        <v>1872</v>
      </c>
      <c r="F42" s="3"/>
    </row>
    <row r="43" spans="1:6" ht="15.95" customHeight="1" x14ac:dyDescent="0.25">
      <c r="A43" s="42" t="s">
        <v>6</v>
      </c>
      <c r="B43" s="43"/>
      <c r="C43" s="15">
        <f>SUM(C39:C42)</f>
        <v>208</v>
      </c>
      <c r="D43" s="15">
        <f>SUM(D39:D42)</f>
        <v>7488</v>
      </c>
      <c r="F43" s="3"/>
    </row>
    <row r="44" spans="1:6" ht="15.95" customHeight="1" x14ac:dyDescent="0.25">
      <c r="F44" s="3"/>
    </row>
    <row r="45" spans="1:6" ht="15.95" customHeight="1" x14ac:dyDescent="0.25">
      <c r="A45" s="17" t="s">
        <v>13</v>
      </c>
      <c r="B45" s="17" t="s">
        <v>4</v>
      </c>
      <c r="C45" s="17" t="s">
        <v>14</v>
      </c>
      <c r="D45" s="17" t="s">
        <v>15</v>
      </c>
      <c r="F45" s="3"/>
    </row>
    <row r="46" spans="1:6" ht="15.95" customHeight="1" x14ac:dyDescent="0.25">
      <c r="A46" s="37" t="s">
        <v>2</v>
      </c>
      <c r="B46" s="13">
        <v>45371</v>
      </c>
      <c r="C46" s="14">
        <v>52</v>
      </c>
      <c r="D46" s="14">
        <v>1872</v>
      </c>
      <c r="F46" s="3"/>
    </row>
    <row r="47" spans="1:6" ht="15.95" customHeight="1" x14ac:dyDescent="0.25">
      <c r="A47" s="39"/>
      <c r="B47" s="13">
        <v>45378</v>
      </c>
      <c r="C47" s="14">
        <v>52</v>
      </c>
      <c r="D47" s="14">
        <v>1872</v>
      </c>
      <c r="F47" s="3"/>
    </row>
    <row r="48" spans="1:6" ht="15.95" customHeight="1" x14ac:dyDescent="0.25">
      <c r="A48" s="42" t="s">
        <v>8</v>
      </c>
      <c r="B48" s="43"/>
      <c r="C48" s="15">
        <f>SUM(C46:C47)</f>
        <v>104</v>
      </c>
      <c r="D48" s="15">
        <f>SUM(D46:D47)</f>
        <v>3744</v>
      </c>
      <c r="F48" s="3"/>
    </row>
    <row r="49" spans="1:6" ht="15.95" customHeight="1" x14ac:dyDescent="0.25">
      <c r="D49" s="16"/>
      <c r="F49" s="3"/>
    </row>
    <row r="50" spans="1:6" ht="15.95" customHeight="1" x14ac:dyDescent="0.25">
      <c r="A50" s="17" t="s">
        <v>13</v>
      </c>
      <c r="B50" s="17" t="s">
        <v>4</v>
      </c>
      <c r="C50" s="17" t="s">
        <v>14</v>
      </c>
      <c r="D50" s="17" t="s">
        <v>15</v>
      </c>
      <c r="F50" s="3"/>
    </row>
    <row r="51" spans="1:6" ht="15.95" customHeight="1" x14ac:dyDescent="0.25">
      <c r="A51" s="37" t="s">
        <v>3</v>
      </c>
      <c r="B51" s="13">
        <v>45308</v>
      </c>
      <c r="C51" s="14">
        <v>52</v>
      </c>
      <c r="D51" s="14">
        <v>1872</v>
      </c>
      <c r="F51" s="3"/>
    </row>
    <row r="52" spans="1:6" ht="15.95" customHeight="1" x14ac:dyDescent="0.25">
      <c r="A52" s="38"/>
      <c r="B52" s="13">
        <v>45336</v>
      </c>
      <c r="C52" s="14">
        <v>52</v>
      </c>
      <c r="D52" s="14">
        <v>1872</v>
      </c>
      <c r="F52" s="3"/>
    </row>
    <row r="53" spans="1:6" ht="15.95" customHeight="1" x14ac:dyDescent="0.25">
      <c r="A53" s="38"/>
      <c r="B53" s="13">
        <v>45366</v>
      </c>
      <c r="C53" s="14">
        <v>52</v>
      </c>
      <c r="D53" s="14">
        <v>1872</v>
      </c>
      <c r="F53" s="3"/>
    </row>
    <row r="54" spans="1:6" ht="15.95" customHeight="1" x14ac:dyDescent="0.25">
      <c r="A54" s="38"/>
      <c r="B54" s="13">
        <v>45371</v>
      </c>
      <c r="C54" s="14">
        <v>52</v>
      </c>
      <c r="D54" s="14">
        <v>1872</v>
      </c>
      <c r="F54" s="3"/>
    </row>
    <row r="55" spans="1:6" ht="15.95" customHeight="1" x14ac:dyDescent="0.25">
      <c r="A55" s="39"/>
      <c r="B55" s="13">
        <v>45378</v>
      </c>
      <c r="C55" s="14">
        <v>52</v>
      </c>
      <c r="D55" s="14">
        <v>1872</v>
      </c>
      <c r="F55" s="3"/>
    </row>
    <row r="56" spans="1:6" ht="15.95" customHeight="1" x14ac:dyDescent="0.25">
      <c r="A56" s="42" t="s">
        <v>7</v>
      </c>
      <c r="B56" s="43"/>
      <c r="C56" s="15">
        <f>SUM(C51:C55)</f>
        <v>260</v>
      </c>
      <c r="D56" s="15">
        <f>SUM(D51:D55)</f>
        <v>9360</v>
      </c>
      <c r="F56" s="3"/>
    </row>
    <row r="57" spans="1:6" ht="15.95" customHeight="1" x14ac:dyDescent="0.25">
      <c r="F57" s="3"/>
    </row>
    <row r="58" spans="1:6" ht="15.95" customHeight="1" x14ac:dyDescent="0.25">
      <c r="C58" s="19" t="s">
        <v>14</v>
      </c>
      <c r="D58" s="19" t="s">
        <v>15</v>
      </c>
      <c r="F58" s="3"/>
    </row>
    <row r="59" spans="1:6" ht="41.25" customHeight="1" x14ac:dyDescent="0.25">
      <c r="A59" s="35" t="s">
        <v>31</v>
      </c>
      <c r="B59" s="36"/>
      <c r="C59" s="15">
        <f>C36+C43+C48+C56</f>
        <v>1352</v>
      </c>
      <c r="D59" s="15">
        <f>D36+D43+D48+D56</f>
        <v>48672</v>
      </c>
      <c r="F59" s="3"/>
    </row>
    <row r="60" spans="1:6" ht="15.95" customHeight="1" x14ac:dyDescent="0.25">
      <c r="F60" s="3"/>
    </row>
    <row r="61" spans="1:6" ht="15.95" customHeight="1" x14ac:dyDescent="0.25">
      <c r="F61" s="3"/>
    </row>
    <row r="62" spans="1:6" ht="15.95" customHeight="1" x14ac:dyDescent="0.25">
      <c r="F62" s="3"/>
    </row>
    <row r="63" spans="1:6" ht="15.95" customHeight="1" x14ac:dyDescent="0.25">
      <c r="F63" s="3"/>
    </row>
    <row r="64" spans="1:6" ht="15.95" customHeight="1" x14ac:dyDescent="0.25">
      <c r="F64" s="3"/>
    </row>
    <row r="65" spans="6:6" ht="15.95" customHeight="1" x14ac:dyDescent="0.25">
      <c r="F65" s="3"/>
    </row>
    <row r="66" spans="6:6" ht="15.95" customHeight="1" x14ac:dyDescent="0.25">
      <c r="F66" s="3"/>
    </row>
    <row r="67" spans="6:6" ht="15.95" customHeight="1" x14ac:dyDescent="0.25">
      <c r="F67" s="3"/>
    </row>
    <row r="68" spans="6:6" ht="15.75" x14ac:dyDescent="0.25">
      <c r="F68" s="3"/>
    </row>
    <row r="69" spans="6:6" ht="15.75" x14ac:dyDescent="0.25">
      <c r="F69" s="3"/>
    </row>
    <row r="70" spans="6:6" ht="15.75" x14ac:dyDescent="0.25">
      <c r="F70" s="3"/>
    </row>
  </sheetData>
  <mergeCells count="9">
    <mergeCell ref="A59:B59"/>
    <mergeCell ref="A51:A55"/>
    <mergeCell ref="A46:A47"/>
    <mergeCell ref="A21:A35"/>
    <mergeCell ref="A36:B36"/>
    <mergeCell ref="A39:A42"/>
    <mergeCell ref="A43:B43"/>
    <mergeCell ref="A48:B48"/>
    <mergeCell ref="A56:B56"/>
  </mergeCells>
  <printOptions horizontalCentered="1"/>
  <pageMargins left="0.25" right="0.25" top="0.75" bottom="0.75" header="0.3" footer="0.3"/>
  <pageSetup paperSize="9" scale="60" firstPageNumber="0" orientation="portrait" horizontalDpi="300" verticalDpi="300" r:id="rId1"/>
  <headerFooter>
    <oddFooter>&amp;L&amp;"Marianne,Normal"&amp;8&amp;F &amp;A &amp;R&amp;"Marianne,Normal"&amp;8&amp;P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65263-01B8-46EE-B8FA-B8F14D1F69CB}">
  <dimension ref="A12:AMG54"/>
  <sheetViews>
    <sheetView showGridLines="0" view="pageBreakPreview" topLeftCell="A10" zoomScale="70" zoomScaleNormal="40" zoomScaleSheetLayoutView="70" workbookViewId="0">
      <selection activeCell="A16" sqref="A16"/>
    </sheetView>
  </sheetViews>
  <sheetFormatPr baseColWidth="10" defaultColWidth="8.85546875" defaultRowHeight="12.75" x14ac:dyDescent="0.2"/>
  <cols>
    <col min="1" max="1" width="16.42578125" style="1" customWidth="1"/>
    <col min="2" max="2" width="36.28515625" style="1" customWidth="1"/>
    <col min="3" max="3" width="31.5703125" style="1" customWidth="1"/>
    <col min="4" max="4" width="44.140625" style="1" customWidth="1"/>
    <col min="5" max="5" width="16.42578125" style="1" customWidth="1"/>
    <col min="6" max="6" width="8.42578125" style="1" customWidth="1"/>
    <col min="7" max="7" width="9.85546875" style="1" customWidth="1"/>
    <col min="8" max="8" width="9.42578125" style="1" customWidth="1"/>
    <col min="9" max="9" width="8.5703125" style="1" customWidth="1"/>
    <col min="10" max="10" width="7.85546875" style="1" customWidth="1"/>
    <col min="11" max="11" width="9.42578125" style="1" customWidth="1"/>
    <col min="12" max="16384" width="8.85546875" style="1"/>
  </cols>
  <sheetData>
    <row r="12" spans="1:1021" s="5" customFormat="1" ht="73.5" customHeight="1" x14ac:dyDescent="0.3">
      <c r="A12" s="21" t="s">
        <v>17</v>
      </c>
      <c r="B12" s="8"/>
      <c r="C12" s="8"/>
      <c r="D12" s="8"/>
      <c r="E12" s="8"/>
      <c r="F12" s="8"/>
      <c r="G12" s="8"/>
    </row>
    <row r="13" spans="1:1021" ht="16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</row>
    <row r="14" spans="1:1021" ht="16.5" thickBot="1" x14ac:dyDescent="0.3">
      <c r="A14" s="20" t="s">
        <v>32</v>
      </c>
      <c r="B14" s="6"/>
      <c r="C14" s="6"/>
      <c r="D14" s="22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  <c r="AFO14" s="5"/>
      <c r="AFP14" s="5"/>
      <c r="AFQ14" s="5"/>
      <c r="AFR14" s="5"/>
      <c r="AFS14" s="5"/>
      <c r="AFT14" s="5"/>
      <c r="AFU14" s="5"/>
      <c r="AFV14" s="5"/>
      <c r="AFW14" s="5"/>
      <c r="AFX14" s="5"/>
      <c r="AFY14" s="5"/>
      <c r="AFZ14" s="5"/>
      <c r="AGA14" s="5"/>
      <c r="AGB14" s="5"/>
      <c r="AGC14" s="5"/>
      <c r="AGD14" s="5"/>
      <c r="AGE14" s="5"/>
      <c r="AGF14" s="5"/>
      <c r="AGG14" s="5"/>
      <c r="AGH14" s="5"/>
      <c r="AGI14" s="5"/>
      <c r="AGJ14" s="5"/>
      <c r="AGK14" s="5"/>
      <c r="AGL14" s="5"/>
      <c r="AGM14" s="5"/>
      <c r="AGN14" s="5"/>
      <c r="AGO14" s="5"/>
      <c r="AGP14" s="5"/>
      <c r="AGQ14" s="5"/>
      <c r="AGR14" s="5"/>
      <c r="AGS14" s="5"/>
      <c r="AGT14" s="5"/>
      <c r="AGU14" s="5"/>
      <c r="AGV14" s="5"/>
      <c r="AGW14" s="5"/>
      <c r="AGX14" s="5"/>
      <c r="AGY14" s="5"/>
      <c r="AGZ14" s="5"/>
      <c r="AHA14" s="5"/>
      <c r="AHB14" s="5"/>
      <c r="AHC14" s="5"/>
      <c r="AHD14" s="5"/>
      <c r="AHE14" s="5"/>
      <c r="AHF14" s="5"/>
      <c r="AHG14" s="5"/>
      <c r="AHH14" s="5"/>
      <c r="AHI14" s="5"/>
      <c r="AHJ14" s="5"/>
      <c r="AHK14" s="5"/>
      <c r="AHL14" s="5"/>
      <c r="AHM14" s="5"/>
      <c r="AHN14" s="5"/>
      <c r="AHO14" s="5"/>
      <c r="AHP14" s="5"/>
      <c r="AHQ14" s="5"/>
      <c r="AHR14" s="5"/>
      <c r="AHS14" s="5"/>
      <c r="AHT14" s="5"/>
      <c r="AHU14" s="5"/>
      <c r="AHV14" s="5"/>
      <c r="AHW14" s="5"/>
      <c r="AHX14" s="5"/>
      <c r="AHY14" s="5"/>
      <c r="AHZ14" s="5"/>
      <c r="AIA14" s="5"/>
      <c r="AIB14" s="5"/>
      <c r="AIC14" s="5"/>
      <c r="AID14" s="5"/>
      <c r="AIE14" s="5"/>
      <c r="AIF14" s="5"/>
      <c r="AIG14" s="5"/>
      <c r="AIH14" s="5"/>
      <c r="AII14" s="5"/>
      <c r="AIJ14" s="5"/>
      <c r="AIK14" s="5"/>
      <c r="AIL14" s="5"/>
      <c r="AIM14" s="5"/>
      <c r="AIN14" s="5"/>
      <c r="AIO14" s="5"/>
      <c r="AIP14" s="5"/>
      <c r="AIQ14" s="5"/>
      <c r="AIR14" s="5"/>
      <c r="AIS14" s="5"/>
      <c r="AIT14" s="5"/>
      <c r="AIU14" s="5"/>
      <c r="AIV14" s="5"/>
      <c r="AIW14" s="5"/>
      <c r="AIX14" s="5"/>
      <c r="AIY14" s="5"/>
      <c r="AIZ14" s="5"/>
      <c r="AJA14" s="5"/>
      <c r="AJB14" s="5"/>
      <c r="AJC14" s="5"/>
      <c r="AJD14" s="5"/>
      <c r="AJE14" s="5"/>
      <c r="AJF14" s="5"/>
      <c r="AJG14" s="5"/>
      <c r="AJH14" s="5"/>
      <c r="AJI14" s="5"/>
      <c r="AJJ14" s="5"/>
      <c r="AJK14" s="5"/>
      <c r="AJL14" s="5"/>
      <c r="AJM14" s="5"/>
      <c r="AJN14" s="5"/>
      <c r="AJO14" s="5"/>
      <c r="AJP14" s="5"/>
      <c r="AJQ14" s="5"/>
      <c r="AJR14" s="5"/>
      <c r="AJS14" s="5"/>
      <c r="AJT14" s="5"/>
      <c r="AJU14" s="5"/>
      <c r="AJV14" s="5"/>
      <c r="AJW14" s="5"/>
      <c r="AJX14" s="5"/>
      <c r="AJY14" s="5"/>
      <c r="AJZ14" s="5"/>
      <c r="AKA14" s="5"/>
      <c r="AKB14" s="5"/>
      <c r="AKC14" s="5"/>
      <c r="AKD14" s="5"/>
      <c r="AKE14" s="5"/>
      <c r="AKF14" s="5"/>
      <c r="AKG14" s="5"/>
      <c r="AKH14" s="5"/>
      <c r="AKI14" s="5"/>
      <c r="AKJ14" s="5"/>
      <c r="AKK14" s="5"/>
      <c r="AKL14" s="5"/>
      <c r="AKM14" s="5"/>
      <c r="AKN14" s="5"/>
      <c r="AKO14" s="5"/>
      <c r="AKP14" s="5"/>
      <c r="AKQ14" s="5"/>
      <c r="AKR14" s="5"/>
      <c r="AKS14" s="5"/>
      <c r="AKT14" s="5"/>
      <c r="AKU14" s="5"/>
      <c r="AKV14" s="5"/>
      <c r="AKW14" s="5"/>
      <c r="AKX14" s="5"/>
      <c r="AKY14" s="5"/>
      <c r="AKZ14" s="5"/>
      <c r="ALA14" s="5"/>
      <c r="ALB14" s="5"/>
      <c r="ALC14" s="5"/>
      <c r="ALD14" s="5"/>
      <c r="ALE14" s="5"/>
      <c r="ALF14" s="5"/>
      <c r="ALG14" s="5"/>
      <c r="ALH14" s="5"/>
      <c r="ALI14" s="5"/>
      <c r="ALJ14" s="5"/>
      <c r="ALK14" s="5"/>
      <c r="ALL14" s="5"/>
      <c r="ALM14" s="5"/>
      <c r="ALN14" s="5"/>
      <c r="ALO14" s="5"/>
      <c r="ALP14" s="5"/>
      <c r="ALQ14" s="5"/>
      <c r="ALR14" s="5"/>
      <c r="ALS14" s="5"/>
      <c r="ALT14" s="5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</row>
    <row r="15" spans="1:1021" ht="13.5" thickBot="1" x14ac:dyDescent="0.25"/>
    <row r="16" spans="1:1021" ht="90.75" customHeight="1" thickBot="1" x14ac:dyDescent="0.25">
      <c r="A16" s="23" t="s">
        <v>33</v>
      </c>
      <c r="B16" s="24"/>
      <c r="C16" s="24"/>
      <c r="D16" s="25"/>
    </row>
    <row r="18" spans="1:6" ht="15.95" customHeight="1" x14ac:dyDescent="0.25">
      <c r="A18" s="2" t="s">
        <v>20</v>
      </c>
      <c r="F18" s="3"/>
    </row>
    <row r="19" spans="1:6" ht="15.95" customHeight="1" x14ac:dyDescent="0.25">
      <c r="F19" s="3"/>
    </row>
    <row r="20" spans="1:6" ht="15.95" customHeight="1" x14ac:dyDescent="0.25">
      <c r="A20" s="17" t="s">
        <v>13</v>
      </c>
      <c r="B20" s="17" t="s">
        <v>4</v>
      </c>
      <c r="C20" s="17" t="s">
        <v>14</v>
      </c>
      <c r="D20" s="17" t="s">
        <v>15</v>
      </c>
      <c r="F20" s="3"/>
    </row>
    <row r="21" spans="1:6" ht="15.95" customHeight="1" x14ac:dyDescent="0.25">
      <c r="A21" s="40" t="s">
        <v>12</v>
      </c>
      <c r="B21" s="9">
        <v>45415</v>
      </c>
      <c r="C21" s="10">
        <v>52</v>
      </c>
      <c r="D21" s="10">
        <v>1872</v>
      </c>
      <c r="F21" s="3"/>
    </row>
    <row r="22" spans="1:6" ht="15.95" customHeight="1" x14ac:dyDescent="0.25">
      <c r="A22" s="41"/>
      <c r="B22" s="9">
        <v>45429</v>
      </c>
      <c r="C22" s="10">
        <v>52</v>
      </c>
      <c r="D22" s="10">
        <v>1872</v>
      </c>
      <c r="F22" s="3"/>
    </row>
    <row r="23" spans="1:6" ht="15.95" customHeight="1" x14ac:dyDescent="0.25">
      <c r="A23" s="41"/>
      <c r="B23" s="9">
        <v>45439</v>
      </c>
      <c r="C23" s="10">
        <v>52</v>
      </c>
      <c r="D23" s="10">
        <v>1872</v>
      </c>
      <c r="F23" s="3"/>
    </row>
    <row r="24" spans="1:6" ht="15.95" customHeight="1" x14ac:dyDescent="0.25">
      <c r="A24" s="41"/>
      <c r="B24" s="9">
        <v>45453</v>
      </c>
      <c r="C24" s="10">
        <v>52</v>
      </c>
      <c r="D24" s="10">
        <v>1872</v>
      </c>
      <c r="F24" s="3"/>
    </row>
    <row r="25" spans="1:6" ht="15.95" customHeight="1" x14ac:dyDescent="0.25">
      <c r="A25" s="41"/>
      <c r="B25" s="9">
        <v>45460</v>
      </c>
      <c r="C25" s="10">
        <v>52</v>
      </c>
      <c r="D25" s="10">
        <v>1872</v>
      </c>
      <c r="F25" s="3"/>
    </row>
    <row r="26" spans="1:6" ht="15.95" customHeight="1" x14ac:dyDescent="0.25">
      <c r="A26" s="41"/>
      <c r="B26" s="9">
        <v>45467</v>
      </c>
      <c r="C26" s="10">
        <v>52</v>
      </c>
      <c r="D26" s="10">
        <v>1872</v>
      </c>
      <c r="F26" s="3"/>
    </row>
    <row r="27" spans="1:6" ht="15.95" customHeight="1" x14ac:dyDescent="0.25">
      <c r="A27" s="42" t="s">
        <v>5</v>
      </c>
      <c r="B27" s="43"/>
      <c r="C27" s="18">
        <f>SUM(C21:C26)</f>
        <v>312</v>
      </c>
      <c r="D27" s="15">
        <f>SUM(D21:D26)</f>
        <v>11232</v>
      </c>
      <c r="F27" s="3"/>
    </row>
    <row r="28" spans="1:6" ht="15.95" customHeight="1" x14ac:dyDescent="0.25">
      <c r="F28" s="3"/>
    </row>
    <row r="29" spans="1:6" ht="15.95" customHeight="1" x14ac:dyDescent="0.25">
      <c r="A29" s="17" t="s">
        <v>13</v>
      </c>
      <c r="B29" s="17" t="s">
        <v>4</v>
      </c>
      <c r="C29" s="17" t="s">
        <v>14</v>
      </c>
      <c r="D29" s="17" t="s">
        <v>15</v>
      </c>
      <c r="F29" s="3"/>
    </row>
    <row r="30" spans="1:6" ht="15.95" customHeight="1" x14ac:dyDescent="0.25">
      <c r="A30" s="37" t="s">
        <v>1</v>
      </c>
      <c r="B30" s="9">
        <v>45446</v>
      </c>
      <c r="C30" s="10">
        <v>52</v>
      </c>
      <c r="D30" s="10">
        <v>1872</v>
      </c>
      <c r="F30" s="3"/>
    </row>
    <row r="31" spans="1:6" ht="15.95" customHeight="1" x14ac:dyDescent="0.25">
      <c r="A31" s="38"/>
      <c r="B31" s="9">
        <v>45469</v>
      </c>
      <c r="C31" s="10">
        <v>52</v>
      </c>
      <c r="D31" s="10">
        <v>1872</v>
      </c>
      <c r="F31" s="3"/>
    </row>
    <row r="32" spans="1:6" ht="15.95" customHeight="1" x14ac:dyDescent="0.25">
      <c r="A32" s="42" t="s">
        <v>6</v>
      </c>
      <c r="B32" s="43"/>
      <c r="C32" s="15">
        <f>SUM(C30:C31)</f>
        <v>104</v>
      </c>
      <c r="D32" s="15">
        <f>SUM(D30:D31)</f>
        <v>3744</v>
      </c>
      <c r="F32" s="3"/>
    </row>
    <row r="33" spans="1:6" ht="15.95" customHeight="1" x14ac:dyDescent="0.25">
      <c r="F33" s="3"/>
    </row>
    <row r="34" spans="1:6" ht="15.95" customHeight="1" x14ac:dyDescent="0.25">
      <c r="A34" s="17" t="s">
        <v>13</v>
      </c>
      <c r="B34" s="17" t="s">
        <v>4</v>
      </c>
      <c r="C34" s="17" t="s">
        <v>14</v>
      </c>
      <c r="D34" s="17" t="s">
        <v>15</v>
      </c>
      <c r="F34" s="3"/>
    </row>
    <row r="35" spans="1:6" ht="15.95" customHeight="1" x14ac:dyDescent="0.25">
      <c r="A35" s="12" t="s">
        <v>2</v>
      </c>
      <c r="B35" s="13" t="s">
        <v>18</v>
      </c>
      <c r="C35" s="14">
        <v>0</v>
      </c>
      <c r="D35" s="14">
        <v>0</v>
      </c>
      <c r="F35" s="3"/>
    </row>
    <row r="36" spans="1:6" ht="15.95" customHeight="1" x14ac:dyDescent="0.25">
      <c r="A36" s="42" t="s">
        <v>8</v>
      </c>
      <c r="B36" s="43"/>
      <c r="C36" s="15">
        <f>SUM(C35:C35)</f>
        <v>0</v>
      </c>
      <c r="D36" s="15">
        <f>SUM(D35:D35)</f>
        <v>0</v>
      </c>
      <c r="F36" s="3"/>
    </row>
    <row r="37" spans="1:6" ht="15.95" customHeight="1" x14ac:dyDescent="0.25">
      <c r="D37" s="16"/>
      <c r="F37" s="3"/>
    </row>
    <row r="38" spans="1:6" ht="15.95" customHeight="1" x14ac:dyDescent="0.25">
      <c r="A38" s="17" t="s">
        <v>13</v>
      </c>
      <c r="B38" s="17" t="s">
        <v>4</v>
      </c>
      <c r="C38" s="17" t="s">
        <v>14</v>
      </c>
      <c r="D38" s="17" t="s">
        <v>15</v>
      </c>
      <c r="F38" s="3"/>
    </row>
    <row r="39" spans="1:6" ht="15.95" customHeight="1" x14ac:dyDescent="0.25">
      <c r="A39" s="12" t="s">
        <v>3</v>
      </c>
      <c r="B39" s="13">
        <v>45446</v>
      </c>
      <c r="C39" s="14">
        <v>52</v>
      </c>
      <c r="D39" s="14">
        <v>1872</v>
      </c>
      <c r="F39" s="3"/>
    </row>
    <row r="40" spans="1:6" ht="15.95" customHeight="1" x14ac:dyDescent="0.25">
      <c r="A40" s="42" t="s">
        <v>7</v>
      </c>
      <c r="B40" s="43"/>
      <c r="C40" s="15">
        <f>SUM(C39:C39)</f>
        <v>52</v>
      </c>
      <c r="D40" s="15">
        <f>SUM(D39:D39)</f>
        <v>1872</v>
      </c>
      <c r="F40" s="3"/>
    </row>
    <row r="41" spans="1:6" ht="15.95" customHeight="1" x14ac:dyDescent="0.25">
      <c r="F41" s="3"/>
    </row>
    <row r="42" spans="1:6" ht="15.95" customHeight="1" x14ac:dyDescent="0.25">
      <c r="C42" s="19" t="s">
        <v>14</v>
      </c>
      <c r="D42" s="19" t="s">
        <v>15</v>
      </c>
      <c r="F42" s="3"/>
    </row>
    <row r="43" spans="1:6" ht="41.25" customHeight="1" x14ac:dyDescent="0.25">
      <c r="A43" s="35" t="s">
        <v>30</v>
      </c>
      <c r="B43" s="36"/>
      <c r="C43" s="15">
        <f>C27+C32+C36+C40</f>
        <v>468</v>
      </c>
      <c r="D43" s="15">
        <f>D27+D32+D36+D40</f>
        <v>16848</v>
      </c>
      <c r="F43" s="3"/>
    </row>
    <row r="44" spans="1:6" ht="15.95" customHeight="1" x14ac:dyDescent="0.25">
      <c r="F44" s="3"/>
    </row>
    <row r="45" spans="1:6" ht="15.95" customHeight="1" x14ac:dyDescent="0.25">
      <c r="F45" s="3"/>
    </row>
    <row r="46" spans="1:6" ht="15.95" customHeight="1" x14ac:dyDescent="0.25">
      <c r="F46" s="3"/>
    </row>
    <row r="47" spans="1:6" ht="15.95" customHeight="1" x14ac:dyDescent="0.25">
      <c r="F47" s="3"/>
    </row>
    <row r="48" spans="1:6" ht="15.95" customHeight="1" x14ac:dyDescent="0.25">
      <c r="F48" s="3"/>
    </row>
    <row r="49" spans="6:6" ht="15.95" customHeight="1" x14ac:dyDescent="0.25">
      <c r="F49" s="3"/>
    </row>
    <row r="50" spans="6:6" ht="15.95" customHeight="1" x14ac:dyDescent="0.25">
      <c r="F50" s="3"/>
    </row>
    <row r="51" spans="6:6" ht="15.95" customHeight="1" x14ac:dyDescent="0.25">
      <c r="F51" s="3"/>
    </row>
    <row r="52" spans="6:6" ht="15.75" x14ac:dyDescent="0.25">
      <c r="F52" s="3"/>
    </row>
    <row r="53" spans="6:6" ht="15.75" x14ac:dyDescent="0.25">
      <c r="F53" s="3"/>
    </row>
    <row r="54" spans="6:6" ht="15.75" x14ac:dyDescent="0.25">
      <c r="F54" s="3"/>
    </row>
  </sheetData>
  <mergeCells count="7">
    <mergeCell ref="A43:B43"/>
    <mergeCell ref="A21:A26"/>
    <mergeCell ref="A27:B27"/>
    <mergeCell ref="A30:A31"/>
    <mergeCell ref="A32:B32"/>
    <mergeCell ref="A36:B36"/>
    <mergeCell ref="A40:B40"/>
  </mergeCells>
  <printOptions horizontalCentered="1"/>
  <pageMargins left="0.25" right="0.25" top="0.75" bottom="0.75" header="0.3" footer="0.3"/>
  <pageSetup paperSize="9" scale="60" firstPageNumber="0" orientation="portrait" horizontalDpi="300" verticalDpi="300" r:id="rId1"/>
  <headerFooter>
    <oddFooter>&amp;L&amp;"Marianne,Normal"&amp;8&amp;F &amp;A &amp;R&amp;"Marianne,Normal"&amp;8&amp;P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2:AMG83"/>
  <sheetViews>
    <sheetView showGridLines="0" view="pageBreakPreview" topLeftCell="A2" zoomScale="70" zoomScaleNormal="80" zoomScaleSheetLayoutView="70" workbookViewId="0">
      <selection activeCell="A16" sqref="A16"/>
    </sheetView>
  </sheetViews>
  <sheetFormatPr baseColWidth="10" defaultColWidth="8.85546875" defaultRowHeight="12.75" x14ac:dyDescent="0.2"/>
  <cols>
    <col min="1" max="1" width="16.42578125" style="1" customWidth="1"/>
    <col min="2" max="2" width="36.28515625" style="1" customWidth="1"/>
    <col min="3" max="3" width="31.5703125" style="1" customWidth="1"/>
    <col min="4" max="4" width="52" style="1" customWidth="1"/>
    <col min="5" max="5" width="16.42578125" style="1" customWidth="1"/>
    <col min="6" max="6" width="8.42578125" style="1" customWidth="1"/>
    <col min="7" max="7" width="9.85546875" style="1" customWidth="1"/>
    <col min="8" max="8" width="9.42578125" style="1" customWidth="1"/>
    <col min="9" max="9" width="8.5703125" style="1" customWidth="1"/>
    <col min="10" max="10" width="7.85546875" style="1" customWidth="1"/>
    <col min="11" max="11" width="9.42578125" style="1" customWidth="1"/>
    <col min="12" max="16384" width="8.85546875" style="1"/>
  </cols>
  <sheetData>
    <row r="12" spans="1:1021" s="5" customFormat="1" ht="73.5" customHeight="1" x14ac:dyDescent="0.3">
      <c r="A12" s="21" t="s">
        <v>17</v>
      </c>
      <c r="B12" s="8"/>
      <c r="C12" s="8"/>
      <c r="D12" s="8"/>
      <c r="E12" s="8"/>
      <c r="F12" s="8"/>
      <c r="G12" s="8"/>
    </row>
    <row r="13" spans="1:1021" ht="16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</row>
    <row r="14" spans="1:1021" ht="16.5" thickBot="1" x14ac:dyDescent="0.3">
      <c r="A14" s="20" t="s">
        <v>32</v>
      </c>
      <c r="B14" s="6"/>
      <c r="C14" s="6"/>
      <c r="D14" s="22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  <c r="AFO14" s="5"/>
      <c r="AFP14" s="5"/>
      <c r="AFQ14" s="5"/>
      <c r="AFR14" s="5"/>
      <c r="AFS14" s="5"/>
      <c r="AFT14" s="5"/>
      <c r="AFU14" s="5"/>
      <c r="AFV14" s="5"/>
      <c r="AFW14" s="5"/>
      <c r="AFX14" s="5"/>
      <c r="AFY14" s="5"/>
      <c r="AFZ14" s="5"/>
      <c r="AGA14" s="5"/>
      <c r="AGB14" s="5"/>
      <c r="AGC14" s="5"/>
      <c r="AGD14" s="5"/>
      <c r="AGE14" s="5"/>
      <c r="AGF14" s="5"/>
      <c r="AGG14" s="5"/>
      <c r="AGH14" s="5"/>
      <c r="AGI14" s="5"/>
      <c r="AGJ14" s="5"/>
      <c r="AGK14" s="5"/>
      <c r="AGL14" s="5"/>
      <c r="AGM14" s="5"/>
      <c r="AGN14" s="5"/>
      <c r="AGO14" s="5"/>
      <c r="AGP14" s="5"/>
      <c r="AGQ14" s="5"/>
      <c r="AGR14" s="5"/>
      <c r="AGS14" s="5"/>
      <c r="AGT14" s="5"/>
      <c r="AGU14" s="5"/>
      <c r="AGV14" s="5"/>
      <c r="AGW14" s="5"/>
      <c r="AGX14" s="5"/>
      <c r="AGY14" s="5"/>
      <c r="AGZ14" s="5"/>
      <c r="AHA14" s="5"/>
      <c r="AHB14" s="5"/>
      <c r="AHC14" s="5"/>
      <c r="AHD14" s="5"/>
      <c r="AHE14" s="5"/>
      <c r="AHF14" s="5"/>
      <c r="AHG14" s="5"/>
      <c r="AHH14" s="5"/>
      <c r="AHI14" s="5"/>
      <c r="AHJ14" s="5"/>
      <c r="AHK14" s="5"/>
      <c r="AHL14" s="5"/>
      <c r="AHM14" s="5"/>
      <c r="AHN14" s="5"/>
      <c r="AHO14" s="5"/>
      <c r="AHP14" s="5"/>
      <c r="AHQ14" s="5"/>
      <c r="AHR14" s="5"/>
      <c r="AHS14" s="5"/>
      <c r="AHT14" s="5"/>
      <c r="AHU14" s="5"/>
      <c r="AHV14" s="5"/>
      <c r="AHW14" s="5"/>
      <c r="AHX14" s="5"/>
      <c r="AHY14" s="5"/>
      <c r="AHZ14" s="5"/>
      <c r="AIA14" s="5"/>
      <c r="AIB14" s="5"/>
      <c r="AIC14" s="5"/>
      <c r="AID14" s="5"/>
      <c r="AIE14" s="5"/>
      <c r="AIF14" s="5"/>
      <c r="AIG14" s="5"/>
      <c r="AIH14" s="5"/>
      <c r="AII14" s="5"/>
      <c r="AIJ14" s="5"/>
      <c r="AIK14" s="5"/>
      <c r="AIL14" s="5"/>
      <c r="AIM14" s="5"/>
      <c r="AIN14" s="5"/>
      <c r="AIO14" s="5"/>
      <c r="AIP14" s="5"/>
      <c r="AIQ14" s="5"/>
      <c r="AIR14" s="5"/>
      <c r="AIS14" s="5"/>
      <c r="AIT14" s="5"/>
      <c r="AIU14" s="5"/>
      <c r="AIV14" s="5"/>
      <c r="AIW14" s="5"/>
      <c r="AIX14" s="5"/>
      <c r="AIY14" s="5"/>
      <c r="AIZ14" s="5"/>
      <c r="AJA14" s="5"/>
      <c r="AJB14" s="5"/>
      <c r="AJC14" s="5"/>
      <c r="AJD14" s="5"/>
      <c r="AJE14" s="5"/>
      <c r="AJF14" s="5"/>
      <c r="AJG14" s="5"/>
      <c r="AJH14" s="5"/>
      <c r="AJI14" s="5"/>
      <c r="AJJ14" s="5"/>
      <c r="AJK14" s="5"/>
      <c r="AJL14" s="5"/>
      <c r="AJM14" s="5"/>
      <c r="AJN14" s="5"/>
      <c r="AJO14" s="5"/>
      <c r="AJP14" s="5"/>
      <c r="AJQ14" s="5"/>
      <c r="AJR14" s="5"/>
      <c r="AJS14" s="5"/>
      <c r="AJT14" s="5"/>
      <c r="AJU14" s="5"/>
      <c r="AJV14" s="5"/>
      <c r="AJW14" s="5"/>
      <c r="AJX14" s="5"/>
      <c r="AJY14" s="5"/>
      <c r="AJZ14" s="5"/>
      <c r="AKA14" s="5"/>
      <c r="AKB14" s="5"/>
      <c r="AKC14" s="5"/>
      <c r="AKD14" s="5"/>
      <c r="AKE14" s="5"/>
      <c r="AKF14" s="5"/>
      <c r="AKG14" s="5"/>
      <c r="AKH14" s="5"/>
      <c r="AKI14" s="5"/>
      <c r="AKJ14" s="5"/>
      <c r="AKK14" s="5"/>
      <c r="AKL14" s="5"/>
      <c r="AKM14" s="5"/>
      <c r="AKN14" s="5"/>
      <c r="AKO14" s="5"/>
      <c r="AKP14" s="5"/>
      <c r="AKQ14" s="5"/>
      <c r="AKR14" s="5"/>
      <c r="AKS14" s="5"/>
      <c r="AKT14" s="5"/>
      <c r="AKU14" s="5"/>
      <c r="AKV14" s="5"/>
      <c r="AKW14" s="5"/>
      <c r="AKX14" s="5"/>
      <c r="AKY14" s="5"/>
      <c r="AKZ14" s="5"/>
      <c r="ALA14" s="5"/>
      <c r="ALB14" s="5"/>
      <c r="ALC14" s="5"/>
      <c r="ALD14" s="5"/>
      <c r="ALE14" s="5"/>
      <c r="ALF14" s="5"/>
      <c r="ALG14" s="5"/>
      <c r="ALH14" s="5"/>
      <c r="ALI14" s="5"/>
      <c r="ALJ14" s="5"/>
      <c r="ALK14" s="5"/>
      <c r="ALL14" s="5"/>
      <c r="ALM14" s="5"/>
      <c r="ALN14" s="5"/>
      <c r="ALO14" s="5"/>
      <c r="ALP14" s="5"/>
      <c r="ALQ14" s="5"/>
      <c r="ALR14" s="5"/>
      <c r="ALS14" s="5"/>
      <c r="ALT14" s="5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</row>
    <row r="15" spans="1:1021" ht="13.5" thickBot="1" x14ac:dyDescent="0.25"/>
    <row r="16" spans="1:1021" ht="90.75" customHeight="1" thickBot="1" x14ac:dyDescent="0.25">
      <c r="A16" s="23" t="s">
        <v>33</v>
      </c>
      <c r="B16" s="24"/>
      <c r="C16" s="24"/>
      <c r="D16" s="25"/>
    </row>
    <row r="18" spans="1:6" ht="15.95" customHeight="1" x14ac:dyDescent="0.25">
      <c r="A18" s="2" t="s">
        <v>10</v>
      </c>
      <c r="F18" s="3"/>
    </row>
    <row r="19" spans="1:6" ht="15.95" customHeight="1" x14ac:dyDescent="0.25">
      <c r="F19" s="3"/>
    </row>
    <row r="20" spans="1:6" ht="15.95" customHeight="1" x14ac:dyDescent="0.25">
      <c r="A20" s="17" t="s">
        <v>13</v>
      </c>
      <c r="B20" s="17" t="s">
        <v>4</v>
      </c>
      <c r="C20" s="17" t="s">
        <v>14</v>
      </c>
      <c r="D20" s="17" t="s">
        <v>15</v>
      </c>
      <c r="F20" s="3"/>
    </row>
    <row r="21" spans="1:6" ht="15.95" customHeight="1" x14ac:dyDescent="0.25">
      <c r="A21" s="40" t="s">
        <v>12</v>
      </c>
      <c r="B21" s="9">
        <v>45481</v>
      </c>
      <c r="C21" s="10">
        <v>52</v>
      </c>
      <c r="D21" s="10">
        <v>1872</v>
      </c>
      <c r="F21" s="3"/>
    </row>
    <row r="22" spans="1:6" ht="15.95" customHeight="1" x14ac:dyDescent="0.25">
      <c r="A22" s="41"/>
      <c r="B22" s="9">
        <v>45488</v>
      </c>
      <c r="C22" s="10">
        <v>52</v>
      </c>
      <c r="D22" s="10">
        <v>1872</v>
      </c>
      <c r="F22" s="3"/>
    </row>
    <row r="23" spans="1:6" ht="15.95" customHeight="1" x14ac:dyDescent="0.25">
      <c r="A23" s="41"/>
      <c r="B23" s="9">
        <v>45495</v>
      </c>
      <c r="C23" s="10">
        <v>52</v>
      </c>
      <c r="D23" s="10">
        <v>1872</v>
      </c>
      <c r="F23" s="3"/>
    </row>
    <row r="24" spans="1:6" ht="15.95" customHeight="1" x14ac:dyDescent="0.25">
      <c r="A24" s="41"/>
      <c r="B24" s="9">
        <v>45502</v>
      </c>
      <c r="C24" s="10">
        <v>52</v>
      </c>
      <c r="D24" s="10">
        <v>1872</v>
      </c>
      <c r="F24" s="3"/>
    </row>
    <row r="25" spans="1:6" ht="15.95" customHeight="1" x14ac:dyDescent="0.25">
      <c r="A25" s="41"/>
      <c r="B25" s="9">
        <v>45506</v>
      </c>
      <c r="C25" s="10">
        <v>52</v>
      </c>
      <c r="D25" s="10">
        <v>1872</v>
      </c>
      <c r="F25" s="3"/>
    </row>
    <row r="26" spans="1:6" ht="15.95" customHeight="1" x14ac:dyDescent="0.25">
      <c r="A26" s="41"/>
      <c r="B26" s="9">
        <v>45509</v>
      </c>
      <c r="C26" s="10">
        <v>52</v>
      </c>
      <c r="D26" s="10">
        <v>1872</v>
      </c>
      <c r="F26" s="3"/>
    </row>
    <row r="27" spans="1:6" ht="15.95" customHeight="1" x14ac:dyDescent="0.25">
      <c r="A27" s="41"/>
      <c r="B27" s="9">
        <v>45516</v>
      </c>
      <c r="C27" s="10">
        <v>52</v>
      </c>
      <c r="D27" s="10">
        <v>1872</v>
      </c>
      <c r="F27" s="3"/>
    </row>
    <row r="28" spans="1:6" ht="15.95" customHeight="1" x14ac:dyDescent="0.25">
      <c r="A28" s="41"/>
      <c r="B28" s="9">
        <v>45523</v>
      </c>
      <c r="C28" s="10">
        <v>52</v>
      </c>
      <c r="D28" s="10">
        <v>1872</v>
      </c>
      <c r="F28" s="3"/>
    </row>
    <row r="29" spans="1:6" ht="15.95" customHeight="1" x14ac:dyDescent="0.25">
      <c r="A29" s="41"/>
      <c r="B29" s="9">
        <v>45527</v>
      </c>
      <c r="C29" s="10">
        <v>52</v>
      </c>
      <c r="D29" s="10">
        <v>1872</v>
      </c>
      <c r="F29" s="3"/>
    </row>
    <row r="30" spans="1:6" ht="15.95" customHeight="1" x14ac:dyDescent="0.25">
      <c r="A30" s="41"/>
      <c r="B30" s="9">
        <v>45530</v>
      </c>
      <c r="C30" s="10">
        <v>52</v>
      </c>
      <c r="D30" s="10">
        <v>1872</v>
      </c>
      <c r="F30" s="3"/>
    </row>
    <row r="31" spans="1:6" ht="15.95" customHeight="1" x14ac:dyDescent="0.25">
      <c r="A31" s="41"/>
      <c r="B31" s="9">
        <v>45537</v>
      </c>
      <c r="C31" s="10">
        <v>52</v>
      </c>
      <c r="D31" s="10">
        <v>1872</v>
      </c>
      <c r="F31" s="3"/>
    </row>
    <row r="32" spans="1:6" ht="15.95" customHeight="1" x14ac:dyDescent="0.25">
      <c r="A32" s="41"/>
      <c r="B32" s="9">
        <v>45544</v>
      </c>
      <c r="C32" s="10">
        <v>52</v>
      </c>
      <c r="D32" s="10">
        <v>1872</v>
      </c>
      <c r="F32" s="3"/>
    </row>
    <row r="33" spans="1:6" ht="15.95" customHeight="1" x14ac:dyDescent="0.25">
      <c r="A33" s="41"/>
      <c r="B33" s="9">
        <v>45551</v>
      </c>
      <c r="C33" s="10">
        <v>52</v>
      </c>
      <c r="D33" s="10">
        <v>1872</v>
      </c>
      <c r="F33" s="3"/>
    </row>
    <row r="34" spans="1:6" ht="15.95" customHeight="1" x14ac:dyDescent="0.25">
      <c r="A34" s="44"/>
      <c r="B34" s="9">
        <v>45558</v>
      </c>
      <c r="C34" s="10">
        <v>52</v>
      </c>
      <c r="D34" s="10">
        <v>1872</v>
      </c>
      <c r="F34" s="3"/>
    </row>
    <row r="35" spans="1:6" ht="15.95" customHeight="1" x14ac:dyDescent="0.25">
      <c r="A35" s="42" t="s">
        <v>5</v>
      </c>
      <c r="B35" s="43"/>
      <c r="C35" s="18">
        <f>SUM(C21:C34)</f>
        <v>728</v>
      </c>
      <c r="D35" s="15">
        <f>SUM(D21:D34)</f>
        <v>26208</v>
      </c>
      <c r="F35" s="3"/>
    </row>
    <row r="36" spans="1:6" ht="15.95" customHeight="1" x14ac:dyDescent="0.25">
      <c r="F36" s="3"/>
    </row>
    <row r="37" spans="1:6" ht="15.95" customHeight="1" x14ac:dyDescent="0.25">
      <c r="A37" s="17" t="s">
        <v>13</v>
      </c>
      <c r="B37" s="17" t="s">
        <v>4</v>
      </c>
      <c r="C37" s="17" t="s">
        <v>14</v>
      </c>
      <c r="D37" s="17" t="s">
        <v>15</v>
      </c>
      <c r="F37" s="3"/>
    </row>
    <row r="38" spans="1:6" ht="15.95" customHeight="1" x14ac:dyDescent="0.25">
      <c r="A38" s="37" t="s">
        <v>1</v>
      </c>
      <c r="B38" s="9">
        <v>45489</v>
      </c>
      <c r="C38" s="10">
        <v>52</v>
      </c>
      <c r="D38" s="10">
        <v>1872</v>
      </c>
      <c r="F38" s="3"/>
    </row>
    <row r="39" spans="1:6" ht="15.95" customHeight="1" x14ac:dyDescent="0.25">
      <c r="A39" s="38"/>
      <c r="B39" s="9">
        <v>45503</v>
      </c>
      <c r="C39" s="10">
        <v>52</v>
      </c>
      <c r="D39" s="10">
        <v>1872</v>
      </c>
      <c r="F39" s="3"/>
    </row>
    <row r="40" spans="1:6" ht="15.95" customHeight="1" x14ac:dyDescent="0.25">
      <c r="A40" s="38"/>
      <c r="B40" s="9">
        <v>45517</v>
      </c>
      <c r="C40" s="10">
        <v>52</v>
      </c>
      <c r="D40" s="10">
        <v>1872</v>
      </c>
      <c r="F40" s="3"/>
    </row>
    <row r="41" spans="1:6" ht="15.95" customHeight="1" x14ac:dyDescent="0.25">
      <c r="A41" s="38"/>
      <c r="B41" s="9">
        <v>45531</v>
      </c>
      <c r="C41" s="10">
        <v>52</v>
      </c>
      <c r="D41" s="10">
        <v>1872</v>
      </c>
      <c r="F41" s="3"/>
    </row>
    <row r="42" spans="1:6" ht="15.95" customHeight="1" x14ac:dyDescent="0.25">
      <c r="A42" s="38"/>
      <c r="B42" s="9">
        <v>45545</v>
      </c>
      <c r="C42" s="10">
        <v>52</v>
      </c>
      <c r="D42" s="10">
        <v>1872</v>
      </c>
      <c r="F42" s="3"/>
    </row>
    <row r="43" spans="1:6" ht="15.95" customHeight="1" x14ac:dyDescent="0.25">
      <c r="A43" s="39"/>
      <c r="B43" s="9">
        <v>45559</v>
      </c>
      <c r="C43" s="10">
        <v>52</v>
      </c>
      <c r="D43" s="10">
        <v>1872</v>
      </c>
      <c r="F43" s="3"/>
    </row>
    <row r="44" spans="1:6" ht="15.95" customHeight="1" x14ac:dyDescent="0.25">
      <c r="A44" s="42" t="s">
        <v>6</v>
      </c>
      <c r="B44" s="43"/>
      <c r="C44" s="15">
        <f>SUM(C38:C43)</f>
        <v>312</v>
      </c>
      <c r="D44" s="15">
        <f>SUM(D38:D43)</f>
        <v>11232</v>
      </c>
      <c r="F44" s="3"/>
    </row>
    <row r="45" spans="1:6" ht="15.95" customHeight="1" x14ac:dyDescent="0.25">
      <c r="F45" s="3"/>
    </row>
    <row r="46" spans="1:6" ht="15.95" customHeight="1" x14ac:dyDescent="0.25">
      <c r="A46" s="17" t="s">
        <v>13</v>
      </c>
      <c r="B46" s="17" t="s">
        <v>4</v>
      </c>
      <c r="C46" s="17" t="s">
        <v>14</v>
      </c>
      <c r="D46" s="17" t="s">
        <v>15</v>
      </c>
      <c r="F46" s="3"/>
    </row>
    <row r="47" spans="1:6" ht="15.95" customHeight="1" x14ac:dyDescent="0.25">
      <c r="A47" s="12" t="s">
        <v>2</v>
      </c>
      <c r="B47" s="13">
        <v>45474</v>
      </c>
      <c r="C47" s="14">
        <v>52</v>
      </c>
      <c r="D47" s="14">
        <v>1872</v>
      </c>
      <c r="F47" s="3"/>
    </row>
    <row r="48" spans="1:6" ht="15.95" customHeight="1" x14ac:dyDescent="0.25">
      <c r="A48" s="12"/>
      <c r="B48" s="13">
        <v>45481</v>
      </c>
      <c r="C48" s="14">
        <v>52</v>
      </c>
      <c r="D48" s="14">
        <v>1872</v>
      </c>
      <c r="F48" s="3"/>
    </row>
    <row r="49" spans="1:6" ht="15.95" customHeight="1" x14ac:dyDescent="0.25">
      <c r="A49" s="12"/>
      <c r="B49" s="13">
        <v>45488</v>
      </c>
      <c r="C49" s="14">
        <v>52</v>
      </c>
      <c r="D49" s="14">
        <v>1872</v>
      </c>
      <c r="F49" s="3"/>
    </row>
    <row r="50" spans="1:6" ht="15.95" customHeight="1" x14ac:dyDescent="0.25">
      <c r="A50" s="12"/>
      <c r="B50" s="13">
        <v>45492</v>
      </c>
      <c r="C50" s="14">
        <v>52</v>
      </c>
      <c r="D50" s="14">
        <v>1872</v>
      </c>
      <c r="F50" s="3"/>
    </row>
    <row r="51" spans="1:6" ht="15.95" customHeight="1" x14ac:dyDescent="0.25">
      <c r="A51" s="12"/>
      <c r="B51" s="13">
        <v>45495</v>
      </c>
      <c r="C51" s="14">
        <v>52</v>
      </c>
      <c r="D51" s="14">
        <v>1872</v>
      </c>
      <c r="F51" s="3"/>
    </row>
    <row r="52" spans="1:6" ht="15.95" customHeight="1" x14ac:dyDescent="0.25">
      <c r="A52" s="12"/>
      <c r="B52" s="13">
        <v>45502</v>
      </c>
      <c r="C52" s="14">
        <v>52</v>
      </c>
      <c r="D52" s="14">
        <v>1872</v>
      </c>
      <c r="F52" s="3"/>
    </row>
    <row r="53" spans="1:6" ht="15.95" customHeight="1" x14ac:dyDescent="0.25">
      <c r="A53" s="12"/>
      <c r="B53" s="13">
        <v>45506</v>
      </c>
      <c r="C53" s="14">
        <v>52</v>
      </c>
      <c r="D53" s="14">
        <v>1872</v>
      </c>
      <c r="F53" s="3"/>
    </row>
    <row r="54" spans="1:6" ht="15.95" customHeight="1" x14ac:dyDescent="0.25">
      <c r="A54" s="12"/>
      <c r="B54" s="13">
        <v>45523</v>
      </c>
      <c r="C54" s="14">
        <v>52</v>
      </c>
      <c r="D54" s="14">
        <v>1872</v>
      </c>
      <c r="F54" s="3"/>
    </row>
    <row r="55" spans="1:6" ht="15.95" customHeight="1" x14ac:dyDescent="0.25">
      <c r="A55" s="12"/>
      <c r="B55" s="13">
        <v>45527</v>
      </c>
      <c r="C55" s="14">
        <v>52</v>
      </c>
      <c r="D55" s="14">
        <v>1872</v>
      </c>
      <c r="F55" s="3"/>
    </row>
    <row r="56" spans="1:6" ht="15.95" customHeight="1" x14ac:dyDescent="0.25">
      <c r="A56" s="12"/>
      <c r="B56" s="13">
        <v>45530</v>
      </c>
      <c r="C56" s="14">
        <v>52</v>
      </c>
      <c r="D56" s="14">
        <v>1872</v>
      </c>
      <c r="F56" s="3"/>
    </row>
    <row r="57" spans="1:6" ht="15.95" customHeight="1" x14ac:dyDescent="0.25">
      <c r="A57" s="12"/>
      <c r="B57" s="13">
        <v>45537</v>
      </c>
      <c r="C57" s="14">
        <v>52</v>
      </c>
      <c r="D57" s="14">
        <v>1872</v>
      </c>
      <c r="F57" s="3"/>
    </row>
    <row r="58" spans="1:6" ht="15.95" customHeight="1" x14ac:dyDescent="0.25">
      <c r="A58" s="12"/>
      <c r="B58" s="13">
        <v>45541</v>
      </c>
      <c r="C58" s="14">
        <v>52</v>
      </c>
      <c r="D58" s="14">
        <v>1872</v>
      </c>
      <c r="F58" s="3"/>
    </row>
    <row r="59" spans="1:6" ht="15.95" customHeight="1" x14ac:dyDescent="0.25">
      <c r="A59" s="42" t="s">
        <v>8</v>
      </c>
      <c r="B59" s="43"/>
      <c r="C59" s="15">
        <f>SUM(C47:C58)</f>
        <v>624</v>
      </c>
      <c r="D59" s="15">
        <f>SUM(D47:D58)</f>
        <v>22464</v>
      </c>
      <c r="F59" s="3"/>
    </row>
    <row r="60" spans="1:6" ht="15.95" customHeight="1" x14ac:dyDescent="0.25">
      <c r="D60" s="16"/>
      <c r="F60" s="3"/>
    </row>
    <row r="61" spans="1:6" ht="15.95" customHeight="1" x14ac:dyDescent="0.25">
      <c r="A61" s="17" t="s">
        <v>13</v>
      </c>
      <c r="B61" s="17" t="s">
        <v>4</v>
      </c>
      <c r="C61" s="17" t="s">
        <v>14</v>
      </c>
      <c r="D61" s="17" t="s">
        <v>15</v>
      </c>
      <c r="F61" s="3"/>
    </row>
    <row r="62" spans="1:6" ht="15.95" customHeight="1" x14ac:dyDescent="0.25">
      <c r="A62" s="12" t="s">
        <v>3</v>
      </c>
      <c r="B62" s="13">
        <v>45502</v>
      </c>
      <c r="C62" s="14">
        <v>52</v>
      </c>
      <c r="D62" s="14">
        <v>1872</v>
      </c>
      <c r="F62" s="3"/>
    </row>
    <row r="63" spans="1:6" ht="15.95" customHeight="1" x14ac:dyDescent="0.25">
      <c r="A63" s="12"/>
      <c r="B63" s="13">
        <v>45509</v>
      </c>
      <c r="C63" s="14">
        <v>52</v>
      </c>
      <c r="D63" s="14">
        <v>1872</v>
      </c>
      <c r="F63" s="3"/>
    </row>
    <row r="64" spans="1:6" ht="15.95" customHeight="1" x14ac:dyDescent="0.25">
      <c r="A64" s="12"/>
      <c r="B64" s="13">
        <v>45523</v>
      </c>
      <c r="C64" s="14">
        <v>52</v>
      </c>
      <c r="D64" s="14">
        <v>1872</v>
      </c>
      <c r="F64" s="3"/>
    </row>
    <row r="65" spans="1:6" ht="15.95" customHeight="1" x14ac:dyDescent="0.25">
      <c r="A65" s="12"/>
      <c r="B65" s="13">
        <v>45530</v>
      </c>
      <c r="C65" s="14">
        <v>52</v>
      </c>
      <c r="D65" s="14">
        <v>1872</v>
      </c>
      <c r="F65" s="3"/>
    </row>
    <row r="66" spans="1:6" ht="15.95" customHeight="1" x14ac:dyDescent="0.25">
      <c r="A66" s="12"/>
      <c r="B66" s="13">
        <v>45537</v>
      </c>
      <c r="C66" s="14">
        <v>52</v>
      </c>
      <c r="D66" s="14">
        <v>1872</v>
      </c>
      <c r="F66" s="3"/>
    </row>
    <row r="67" spans="1:6" ht="15.95" customHeight="1" x14ac:dyDescent="0.25">
      <c r="A67" s="12"/>
      <c r="B67" s="13">
        <v>45544</v>
      </c>
      <c r="C67" s="14">
        <v>52</v>
      </c>
      <c r="D67" s="14">
        <v>1872</v>
      </c>
      <c r="F67" s="3"/>
    </row>
    <row r="68" spans="1:6" ht="15.95" customHeight="1" x14ac:dyDescent="0.25">
      <c r="A68" s="12"/>
      <c r="B68" s="13">
        <v>45551</v>
      </c>
      <c r="C68" s="14">
        <v>52</v>
      </c>
      <c r="D68" s="14">
        <v>1872</v>
      </c>
      <c r="F68" s="3"/>
    </row>
    <row r="69" spans="1:6" ht="15.95" customHeight="1" x14ac:dyDescent="0.25">
      <c r="A69" s="42" t="s">
        <v>7</v>
      </c>
      <c r="B69" s="43"/>
      <c r="C69" s="15">
        <f>SUM(C62:C68)</f>
        <v>364</v>
      </c>
      <c r="D69" s="15">
        <f>SUM(D62:D68)</f>
        <v>13104</v>
      </c>
      <c r="F69" s="3"/>
    </row>
    <row r="70" spans="1:6" ht="15.95" customHeight="1" x14ac:dyDescent="0.25">
      <c r="F70" s="3"/>
    </row>
    <row r="71" spans="1:6" ht="15.95" customHeight="1" x14ac:dyDescent="0.25">
      <c r="C71" s="19" t="s">
        <v>14</v>
      </c>
      <c r="D71" s="19" t="s">
        <v>15</v>
      </c>
      <c r="F71" s="3"/>
    </row>
    <row r="72" spans="1:6" ht="41.25" customHeight="1" x14ac:dyDescent="0.25">
      <c r="A72" s="35" t="s">
        <v>29</v>
      </c>
      <c r="B72" s="36"/>
      <c r="C72" s="15">
        <f>C35+C44+C59+C69</f>
        <v>2028</v>
      </c>
      <c r="D72" s="15">
        <f>D35+D44+D59+D69</f>
        <v>73008</v>
      </c>
      <c r="F72" s="3"/>
    </row>
    <row r="73" spans="1:6" ht="15.95" customHeight="1" x14ac:dyDescent="0.25">
      <c r="F73" s="3"/>
    </row>
    <row r="74" spans="1:6" ht="15.95" customHeight="1" x14ac:dyDescent="0.25">
      <c r="F74" s="3"/>
    </row>
    <row r="75" spans="1:6" ht="15.95" customHeight="1" x14ac:dyDescent="0.25">
      <c r="F75" s="3"/>
    </row>
    <row r="76" spans="1:6" ht="15.95" customHeight="1" x14ac:dyDescent="0.25">
      <c r="F76" s="3"/>
    </row>
    <row r="77" spans="1:6" ht="15.95" customHeight="1" x14ac:dyDescent="0.25">
      <c r="F77" s="3"/>
    </row>
    <row r="78" spans="1:6" ht="15.95" customHeight="1" x14ac:dyDescent="0.25">
      <c r="F78" s="3"/>
    </row>
    <row r="79" spans="1:6" ht="15.95" customHeight="1" x14ac:dyDescent="0.25">
      <c r="F79" s="3"/>
    </row>
    <row r="80" spans="1:6" ht="15.95" customHeight="1" x14ac:dyDescent="0.25">
      <c r="F80" s="3"/>
    </row>
    <row r="81" spans="6:6" ht="15.75" x14ac:dyDescent="0.25">
      <c r="F81" s="3"/>
    </row>
    <row r="82" spans="6:6" ht="15.75" x14ac:dyDescent="0.25">
      <c r="F82" s="3"/>
    </row>
    <row r="83" spans="6:6" ht="15.75" x14ac:dyDescent="0.25">
      <c r="F83" s="3"/>
    </row>
  </sheetData>
  <mergeCells count="7">
    <mergeCell ref="A59:B59"/>
    <mergeCell ref="A69:B69"/>
    <mergeCell ref="A72:B72"/>
    <mergeCell ref="A21:A34"/>
    <mergeCell ref="A35:B35"/>
    <mergeCell ref="A38:A43"/>
    <mergeCell ref="A44:B44"/>
  </mergeCells>
  <printOptions horizontalCentered="1"/>
  <pageMargins left="0.25" right="0.25" top="0.75" bottom="0.75" header="0.3" footer="0.3"/>
  <pageSetup paperSize="9" scale="55" firstPageNumber="0" orientation="portrait" horizontalDpi="300" verticalDpi="300" r:id="rId1"/>
  <headerFooter>
    <oddFooter>&amp;L&amp;"Marianne,Normal"&amp;8&amp;F &amp;A &amp;R&amp;"Marianne,Normal"&amp;8&amp;P / &amp;N</oddFooter>
  </headerFooter>
  <rowBreaks count="1" manualBreakCount="1">
    <brk id="78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2:AMI59"/>
  <sheetViews>
    <sheetView showGridLines="0" tabSelected="1" view="pageBreakPreview" topLeftCell="A9" zoomScale="80" zoomScaleNormal="80" zoomScaleSheetLayoutView="80" workbookViewId="0">
      <selection activeCell="A16" sqref="A16"/>
    </sheetView>
  </sheetViews>
  <sheetFormatPr baseColWidth="10" defaultColWidth="8.85546875" defaultRowHeight="12.75" x14ac:dyDescent="0.2"/>
  <cols>
    <col min="1" max="1" width="33.85546875" style="1" customWidth="1"/>
    <col min="2" max="2" width="23.28515625" style="1" customWidth="1"/>
    <col min="3" max="3" width="20.140625" style="1" customWidth="1"/>
    <col min="4" max="4" width="31.28515625" style="1" customWidth="1"/>
    <col min="5" max="5" width="21" style="1" customWidth="1"/>
    <col min="6" max="7" width="11.5703125" style="1" customWidth="1"/>
    <col min="8" max="8" width="8.42578125" style="1" customWidth="1"/>
    <col min="9" max="9" width="9.85546875" style="1" customWidth="1"/>
    <col min="10" max="10" width="9.42578125" style="1" customWidth="1"/>
    <col min="11" max="11" width="8.5703125" style="1" customWidth="1"/>
    <col min="12" max="12" width="7.85546875" style="1" customWidth="1"/>
    <col min="13" max="13" width="9.42578125" style="1" customWidth="1"/>
    <col min="14" max="16384" width="8.85546875" style="1"/>
  </cols>
  <sheetData>
    <row r="12" spans="1:1023" s="5" customFormat="1" ht="52.15" customHeight="1" x14ac:dyDescent="0.3">
      <c r="A12" s="21" t="s">
        <v>17</v>
      </c>
      <c r="B12" s="8"/>
      <c r="C12" s="8"/>
      <c r="D12" s="4"/>
      <c r="E12" s="4" t="s">
        <v>16</v>
      </c>
      <c r="F12" s="4"/>
      <c r="G12" s="7"/>
      <c r="H12" s="8"/>
      <c r="I12" s="8"/>
    </row>
    <row r="13" spans="1:1023" ht="16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</row>
    <row r="14" spans="1:1023" ht="16.5" customHeight="1" thickBot="1" x14ac:dyDescent="0.3">
      <c r="A14" s="20" t="s">
        <v>32</v>
      </c>
      <c r="B14" s="6"/>
      <c r="C14" s="6"/>
      <c r="D14" s="22"/>
      <c r="E14" s="1" t="s">
        <v>16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  <c r="AFO14" s="5"/>
      <c r="AFP14" s="5"/>
      <c r="AFQ14" s="5"/>
      <c r="AFR14" s="5"/>
      <c r="AFS14" s="5"/>
      <c r="AFT14" s="5"/>
      <c r="AFU14" s="5"/>
      <c r="AFV14" s="5"/>
      <c r="AFW14" s="5"/>
      <c r="AFX14" s="5"/>
      <c r="AFY14" s="5"/>
      <c r="AFZ14" s="5"/>
      <c r="AGA14" s="5"/>
      <c r="AGB14" s="5"/>
      <c r="AGC14" s="5"/>
      <c r="AGD14" s="5"/>
      <c r="AGE14" s="5"/>
      <c r="AGF14" s="5"/>
      <c r="AGG14" s="5"/>
      <c r="AGH14" s="5"/>
      <c r="AGI14" s="5"/>
      <c r="AGJ14" s="5"/>
      <c r="AGK14" s="5"/>
      <c r="AGL14" s="5"/>
      <c r="AGM14" s="5"/>
      <c r="AGN14" s="5"/>
      <c r="AGO14" s="5"/>
      <c r="AGP14" s="5"/>
      <c r="AGQ14" s="5"/>
      <c r="AGR14" s="5"/>
      <c r="AGS14" s="5"/>
      <c r="AGT14" s="5"/>
      <c r="AGU14" s="5"/>
      <c r="AGV14" s="5"/>
      <c r="AGW14" s="5"/>
      <c r="AGX14" s="5"/>
      <c r="AGY14" s="5"/>
      <c r="AGZ14" s="5"/>
      <c r="AHA14" s="5"/>
      <c r="AHB14" s="5"/>
      <c r="AHC14" s="5"/>
      <c r="AHD14" s="5"/>
      <c r="AHE14" s="5"/>
      <c r="AHF14" s="5"/>
      <c r="AHG14" s="5"/>
      <c r="AHH14" s="5"/>
      <c r="AHI14" s="5"/>
      <c r="AHJ14" s="5"/>
      <c r="AHK14" s="5"/>
      <c r="AHL14" s="5"/>
      <c r="AHM14" s="5"/>
      <c r="AHN14" s="5"/>
      <c r="AHO14" s="5"/>
      <c r="AHP14" s="5"/>
      <c r="AHQ14" s="5"/>
      <c r="AHR14" s="5"/>
      <c r="AHS14" s="5"/>
      <c r="AHT14" s="5"/>
      <c r="AHU14" s="5"/>
      <c r="AHV14" s="5"/>
      <c r="AHW14" s="5"/>
      <c r="AHX14" s="5"/>
      <c r="AHY14" s="5"/>
      <c r="AHZ14" s="5"/>
      <c r="AIA14" s="5"/>
      <c r="AIB14" s="5"/>
      <c r="AIC14" s="5"/>
      <c r="AID14" s="5"/>
      <c r="AIE14" s="5"/>
      <c r="AIF14" s="5"/>
      <c r="AIG14" s="5"/>
      <c r="AIH14" s="5"/>
      <c r="AII14" s="5"/>
      <c r="AIJ14" s="5"/>
      <c r="AIK14" s="5"/>
      <c r="AIL14" s="5"/>
      <c r="AIM14" s="5"/>
      <c r="AIN14" s="5"/>
      <c r="AIO14" s="5"/>
      <c r="AIP14" s="5"/>
      <c r="AIQ14" s="5"/>
      <c r="AIR14" s="5"/>
      <c r="AIS14" s="5"/>
      <c r="AIT14" s="5"/>
      <c r="AIU14" s="5"/>
      <c r="AIV14" s="5"/>
      <c r="AIW14" s="5"/>
      <c r="AIX14" s="5"/>
      <c r="AIY14" s="5"/>
      <c r="AIZ14" s="5"/>
      <c r="AJA14" s="5"/>
      <c r="AJB14" s="5"/>
      <c r="AJC14" s="5"/>
      <c r="AJD14" s="5"/>
      <c r="AJE14" s="5"/>
      <c r="AJF14" s="5"/>
      <c r="AJG14" s="5"/>
      <c r="AJH14" s="5"/>
      <c r="AJI14" s="5"/>
      <c r="AJJ14" s="5"/>
      <c r="AJK14" s="5"/>
      <c r="AJL14" s="5"/>
      <c r="AJM14" s="5"/>
      <c r="AJN14" s="5"/>
      <c r="AJO14" s="5"/>
      <c r="AJP14" s="5"/>
      <c r="AJQ14" s="5"/>
      <c r="AJR14" s="5"/>
      <c r="AJS14" s="5"/>
      <c r="AJT14" s="5"/>
      <c r="AJU14" s="5"/>
      <c r="AJV14" s="5"/>
      <c r="AJW14" s="5"/>
      <c r="AJX14" s="5"/>
      <c r="AJY14" s="5"/>
      <c r="AJZ14" s="5"/>
      <c r="AKA14" s="5"/>
      <c r="AKB14" s="5"/>
      <c r="AKC14" s="5"/>
      <c r="AKD14" s="5"/>
      <c r="AKE14" s="5"/>
      <c r="AKF14" s="5"/>
      <c r="AKG14" s="5"/>
      <c r="AKH14" s="5"/>
      <c r="AKI14" s="5"/>
      <c r="AKJ14" s="5"/>
      <c r="AKK14" s="5"/>
      <c r="AKL14" s="5"/>
      <c r="AKM14" s="5"/>
      <c r="AKN14" s="5"/>
      <c r="AKO14" s="5"/>
      <c r="AKP14" s="5"/>
      <c r="AKQ14" s="5"/>
      <c r="AKR14" s="5"/>
      <c r="AKS14" s="5"/>
      <c r="AKT14" s="5"/>
      <c r="AKU14" s="5"/>
      <c r="AKV14" s="5"/>
      <c r="AKW14" s="5"/>
      <c r="AKX14" s="5"/>
      <c r="AKY14" s="5"/>
      <c r="AKZ14" s="5"/>
      <c r="ALA14" s="5"/>
      <c r="ALB14" s="5"/>
      <c r="ALC14" s="5"/>
      <c r="ALD14" s="5"/>
      <c r="ALE14" s="5"/>
      <c r="ALF14" s="5"/>
      <c r="ALG14" s="5"/>
      <c r="ALH14" s="5"/>
      <c r="ALI14" s="5"/>
      <c r="ALJ14" s="5"/>
      <c r="ALK14" s="5"/>
      <c r="ALL14" s="5"/>
      <c r="ALM14" s="5"/>
      <c r="ALN14" s="5"/>
      <c r="ALO14" s="5"/>
      <c r="ALP14" s="5"/>
      <c r="ALQ14" s="5"/>
      <c r="ALR14" s="5"/>
      <c r="ALS14" s="5"/>
      <c r="ALT14" s="5"/>
      <c r="ALU14" s="5"/>
      <c r="ALV14" s="5"/>
      <c r="ALW14" s="5"/>
      <c r="ALX14" s="5"/>
      <c r="ALY14" s="5"/>
      <c r="ALZ14" s="5"/>
      <c r="AMA14" s="5"/>
      <c r="AMB14" s="5"/>
      <c r="AMC14" s="5"/>
      <c r="AMD14" s="5"/>
      <c r="AME14" s="5"/>
      <c r="AMF14" s="5"/>
      <c r="AMG14" s="5"/>
      <c r="AMH14" s="5"/>
      <c r="AMI14" s="5"/>
    </row>
    <row r="15" spans="1:1023" ht="13.5" thickBot="1" x14ac:dyDescent="0.25"/>
    <row r="16" spans="1:1023" ht="92.25" customHeight="1" thickBot="1" x14ac:dyDescent="0.25">
      <c r="A16" s="23" t="s">
        <v>33</v>
      </c>
      <c r="B16" s="24"/>
      <c r="C16" s="24"/>
      <c r="D16" s="25"/>
    </row>
    <row r="18" spans="1:4" ht="15.95" customHeight="1" x14ac:dyDescent="0.25">
      <c r="A18" s="2" t="s">
        <v>11</v>
      </c>
    </row>
    <row r="19" spans="1:4" ht="15.95" customHeight="1" x14ac:dyDescent="0.2"/>
    <row r="20" spans="1:4" ht="70.900000000000006" customHeight="1" x14ac:dyDescent="0.2">
      <c r="A20" s="17" t="s">
        <v>13</v>
      </c>
      <c r="B20" s="17" t="s">
        <v>4</v>
      </c>
      <c r="C20" s="17" t="s">
        <v>14</v>
      </c>
      <c r="D20" s="17" t="s">
        <v>15</v>
      </c>
    </row>
    <row r="21" spans="1:4" ht="15.95" customHeight="1" x14ac:dyDescent="0.2">
      <c r="A21" s="40" t="s">
        <v>12</v>
      </c>
      <c r="B21" s="9">
        <v>45572</v>
      </c>
      <c r="C21" s="10">
        <v>52</v>
      </c>
      <c r="D21" s="10">
        <v>1872</v>
      </c>
    </row>
    <row r="22" spans="1:4" ht="15.95" customHeight="1" x14ac:dyDescent="0.2">
      <c r="A22" s="41"/>
      <c r="B22" s="9">
        <v>45579</v>
      </c>
      <c r="C22" s="10">
        <v>52</v>
      </c>
      <c r="D22" s="10">
        <v>1872</v>
      </c>
    </row>
    <row r="23" spans="1:4" ht="15.95" customHeight="1" x14ac:dyDescent="0.2">
      <c r="A23" s="41"/>
      <c r="B23" s="9">
        <v>45586</v>
      </c>
      <c r="C23" s="10">
        <v>52</v>
      </c>
      <c r="D23" s="10">
        <v>1872</v>
      </c>
    </row>
    <row r="24" spans="1:4" ht="15.95" customHeight="1" x14ac:dyDescent="0.2">
      <c r="A24" s="41"/>
      <c r="B24" s="9">
        <v>45600</v>
      </c>
      <c r="C24" s="10">
        <v>52</v>
      </c>
      <c r="D24" s="10">
        <v>1872</v>
      </c>
    </row>
    <row r="25" spans="1:4" ht="15.95" customHeight="1" x14ac:dyDescent="0.2">
      <c r="A25" s="41"/>
      <c r="B25" s="9">
        <v>45607</v>
      </c>
      <c r="C25" s="10">
        <v>52</v>
      </c>
      <c r="D25" s="10">
        <v>1872</v>
      </c>
    </row>
    <row r="26" spans="1:4" ht="15.95" customHeight="1" x14ac:dyDescent="0.2">
      <c r="A26" s="41"/>
      <c r="B26" s="9">
        <v>45614</v>
      </c>
      <c r="C26" s="10">
        <v>52</v>
      </c>
      <c r="D26" s="10">
        <v>1872</v>
      </c>
    </row>
    <row r="27" spans="1:4" ht="15.95" customHeight="1" x14ac:dyDescent="0.2">
      <c r="A27" s="41"/>
      <c r="B27" s="9">
        <v>45621</v>
      </c>
      <c r="C27" s="10">
        <v>52</v>
      </c>
      <c r="D27" s="10">
        <v>1872</v>
      </c>
    </row>
    <row r="28" spans="1:4" ht="15.95" customHeight="1" x14ac:dyDescent="0.2">
      <c r="A28" s="41"/>
      <c r="B28" s="9">
        <v>45628</v>
      </c>
      <c r="C28" s="10">
        <v>52</v>
      </c>
      <c r="D28" s="10">
        <v>1872</v>
      </c>
    </row>
    <row r="29" spans="1:4" ht="15.95" customHeight="1" x14ac:dyDescent="0.2">
      <c r="A29" s="41"/>
      <c r="B29" s="9">
        <v>45635</v>
      </c>
      <c r="C29" s="10">
        <v>52</v>
      </c>
      <c r="D29" s="10">
        <v>1872</v>
      </c>
    </row>
    <row r="30" spans="1:4" ht="15.95" customHeight="1" x14ac:dyDescent="0.2">
      <c r="A30" s="44"/>
      <c r="B30" s="9">
        <v>45642</v>
      </c>
      <c r="C30" s="11">
        <v>52</v>
      </c>
      <c r="D30" s="11">
        <v>1872</v>
      </c>
    </row>
    <row r="31" spans="1:4" ht="15.95" customHeight="1" x14ac:dyDescent="0.25">
      <c r="A31" s="42" t="s">
        <v>5</v>
      </c>
      <c r="B31" s="43"/>
      <c r="C31" s="18">
        <f>SUM(C21:C30)</f>
        <v>520</v>
      </c>
      <c r="D31" s="15">
        <f>SUM(D21:D30)</f>
        <v>18720</v>
      </c>
    </row>
    <row r="32" spans="1:4" ht="15.95" customHeight="1" x14ac:dyDescent="0.2"/>
    <row r="33" spans="1:4" ht="66" customHeight="1" x14ac:dyDescent="0.2">
      <c r="A33" s="17" t="s">
        <v>13</v>
      </c>
      <c r="B33" s="17" t="s">
        <v>4</v>
      </c>
      <c r="C33" s="17" t="s">
        <v>14</v>
      </c>
      <c r="D33" s="17" t="s">
        <v>15</v>
      </c>
    </row>
    <row r="34" spans="1:4" ht="15.95" customHeight="1" x14ac:dyDescent="0.2">
      <c r="A34" s="37" t="s">
        <v>1</v>
      </c>
      <c r="B34" s="9">
        <v>45567</v>
      </c>
      <c r="C34" s="10">
        <v>52</v>
      </c>
      <c r="D34" s="10">
        <v>1872</v>
      </c>
    </row>
    <row r="35" spans="1:4" ht="15.95" customHeight="1" x14ac:dyDescent="0.2">
      <c r="A35" s="38"/>
      <c r="B35" s="9">
        <v>45576</v>
      </c>
      <c r="C35" s="10">
        <v>52</v>
      </c>
      <c r="D35" s="10">
        <v>1872</v>
      </c>
    </row>
    <row r="36" spans="1:4" ht="15.95" customHeight="1" x14ac:dyDescent="0.2">
      <c r="A36" s="38"/>
      <c r="B36" s="9">
        <v>45586</v>
      </c>
      <c r="C36" s="10">
        <v>52</v>
      </c>
      <c r="D36" s="10">
        <v>1872</v>
      </c>
    </row>
    <row r="37" spans="1:4" ht="15.95" customHeight="1" x14ac:dyDescent="0.2">
      <c r="A37" s="38"/>
      <c r="B37" s="9">
        <v>45596</v>
      </c>
      <c r="C37" s="10">
        <v>52</v>
      </c>
      <c r="D37" s="10">
        <v>1872</v>
      </c>
    </row>
    <row r="38" spans="1:4" ht="15.95" customHeight="1" x14ac:dyDescent="0.2">
      <c r="A38" s="39"/>
      <c r="B38" s="9">
        <v>45608</v>
      </c>
      <c r="C38" s="10">
        <v>52</v>
      </c>
      <c r="D38" s="10">
        <v>1872</v>
      </c>
    </row>
    <row r="39" spans="1:4" ht="15.95" customHeight="1" x14ac:dyDescent="0.25">
      <c r="A39" s="42" t="s">
        <v>6</v>
      </c>
      <c r="B39" s="43"/>
      <c r="C39" s="15">
        <f>SUM(C34:C38)</f>
        <v>260</v>
      </c>
      <c r="D39" s="15">
        <f>SUM(D34:D38)</f>
        <v>9360</v>
      </c>
    </row>
    <row r="40" spans="1:4" ht="15.95" customHeight="1" x14ac:dyDescent="0.2"/>
    <row r="41" spans="1:4" ht="74.45" customHeight="1" x14ac:dyDescent="0.2">
      <c r="A41" s="17" t="s">
        <v>13</v>
      </c>
      <c r="B41" s="17" t="s">
        <v>4</v>
      </c>
      <c r="C41" s="17" t="s">
        <v>14</v>
      </c>
      <c r="D41" s="17" t="s">
        <v>15</v>
      </c>
    </row>
    <row r="42" spans="1:4" ht="15.95" customHeight="1" x14ac:dyDescent="0.2">
      <c r="A42" s="12" t="s">
        <v>2</v>
      </c>
      <c r="B42" s="13">
        <v>45566</v>
      </c>
      <c r="C42" s="14">
        <v>52</v>
      </c>
      <c r="D42" s="14">
        <v>1872</v>
      </c>
    </row>
    <row r="43" spans="1:4" ht="15.95" customHeight="1" x14ac:dyDescent="0.2">
      <c r="A43" s="12"/>
      <c r="B43" s="13">
        <v>45573</v>
      </c>
      <c r="C43" s="14">
        <v>52</v>
      </c>
      <c r="D43" s="14">
        <v>1872</v>
      </c>
    </row>
    <row r="44" spans="1:4" ht="15.95" customHeight="1" x14ac:dyDescent="0.25">
      <c r="A44" s="42" t="s">
        <v>8</v>
      </c>
      <c r="B44" s="43"/>
      <c r="C44" s="15">
        <f>SUM(C42:C43)</f>
        <v>104</v>
      </c>
      <c r="D44" s="15">
        <f>SUM(D42:D43)</f>
        <v>3744</v>
      </c>
    </row>
    <row r="45" spans="1:4" ht="15.95" customHeight="1" x14ac:dyDescent="0.2">
      <c r="D45" s="16"/>
    </row>
    <row r="46" spans="1:4" ht="31.5" x14ac:dyDescent="0.2">
      <c r="A46" s="17" t="s">
        <v>13</v>
      </c>
      <c r="B46" s="17" t="s">
        <v>4</v>
      </c>
      <c r="C46" s="17" t="s">
        <v>14</v>
      </c>
      <c r="D46" s="17" t="s">
        <v>15</v>
      </c>
    </row>
    <row r="47" spans="1:4" ht="15.75" x14ac:dyDescent="0.2">
      <c r="A47" s="12" t="s">
        <v>3</v>
      </c>
      <c r="B47" s="13">
        <v>45566</v>
      </c>
      <c r="C47" s="14">
        <v>52</v>
      </c>
      <c r="D47" s="14">
        <v>1872</v>
      </c>
    </row>
    <row r="48" spans="1:4" ht="15.75" x14ac:dyDescent="0.2">
      <c r="A48" s="12"/>
      <c r="B48" s="13">
        <v>45580</v>
      </c>
      <c r="C48" s="14">
        <v>52</v>
      </c>
      <c r="D48" s="14">
        <v>1872</v>
      </c>
    </row>
    <row r="49" spans="1:4" ht="15.75" x14ac:dyDescent="0.2">
      <c r="A49" s="12"/>
      <c r="B49" s="13">
        <v>45590</v>
      </c>
      <c r="C49" s="14">
        <v>52</v>
      </c>
      <c r="D49" s="14">
        <v>1872</v>
      </c>
    </row>
    <row r="50" spans="1:4" ht="15.75" x14ac:dyDescent="0.2">
      <c r="A50" s="12"/>
      <c r="B50" s="13">
        <v>45600</v>
      </c>
      <c r="C50" s="14">
        <v>52</v>
      </c>
      <c r="D50" s="14">
        <v>1872</v>
      </c>
    </row>
    <row r="51" spans="1:4" ht="15.75" x14ac:dyDescent="0.2">
      <c r="A51" s="12"/>
      <c r="B51" s="13">
        <v>45615</v>
      </c>
      <c r="C51" s="14">
        <v>52</v>
      </c>
      <c r="D51" s="14">
        <v>1872</v>
      </c>
    </row>
    <row r="52" spans="1:4" ht="15.75" x14ac:dyDescent="0.2">
      <c r="A52" s="12"/>
      <c r="B52" s="13">
        <v>45622</v>
      </c>
      <c r="C52" s="14">
        <v>52</v>
      </c>
      <c r="D52" s="14">
        <v>1872</v>
      </c>
    </row>
    <row r="53" spans="1:4" ht="15.75" x14ac:dyDescent="0.2">
      <c r="A53" s="12"/>
      <c r="B53" s="13">
        <v>45628</v>
      </c>
      <c r="C53" s="14">
        <v>52</v>
      </c>
      <c r="D53" s="14">
        <v>1872</v>
      </c>
    </row>
    <row r="54" spans="1:4" ht="15.75" x14ac:dyDescent="0.2">
      <c r="A54" s="12"/>
      <c r="B54" s="13">
        <v>45642</v>
      </c>
      <c r="C54" s="14">
        <v>52</v>
      </c>
      <c r="D54" s="14">
        <v>1872</v>
      </c>
    </row>
    <row r="55" spans="1:4" ht="15.95" customHeight="1" x14ac:dyDescent="0.2">
      <c r="A55" s="12"/>
      <c r="B55" s="13">
        <v>45656</v>
      </c>
      <c r="C55" s="14">
        <v>52</v>
      </c>
      <c r="D55" s="14">
        <v>1872</v>
      </c>
    </row>
    <row r="56" spans="1:4" ht="15.75" x14ac:dyDescent="0.25">
      <c r="A56" s="42" t="s">
        <v>7</v>
      </c>
      <c r="B56" s="43"/>
      <c r="C56" s="15">
        <f>SUM(C47:C55)</f>
        <v>468</v>
      </c>
      <c r="D56" s="15">
        <f>SUM(D47:D55)</f>
        <v>16848</v>
      </c>
    </row>
    <row r="58" spans="1:4" ht="31.5" x14ac:dyDescent="0.2">
      <c r="C58" s="19" t="s">
        <v>14</v>
      </c>
      <c r="D58" s="19" t="s">
        <v>15</v>
      </c>
    </row>
    <row r="59" spans="1:4" ht="39" customHeight="1" x14ac:dyDescent="0.25">
      <c r="A59" s="35" t="s">
        <v>19</v>
      </c>
      <c r="B59" s="36"/>
      <c r="C59" s="15">
        <f>C31+C39+C44+C56</f>
        <v>1352</v>
      </c>
      <c r="D59" s="15">
        <f>D31+D39+D44+D56</f>
        <v>48672</v>
      </c>
    </row>
  </sheetData>
  <mergeCells count="7">
    <mergeCell ref="A59:B59"/>
    <mergeCell ref="A21:A30"/>
    <mergeCell ref="A34:A38"/>
    <mergeCell ref="A39:B39"/>
    <mergeCell ref="A31:B31"/>
    <mergeCell ref="A56:B56"/>
    <mergeCell ref="A44:B44"/>
  </mergeCells>
  <printOptions horizontalCentered="1"/>
  <pageMargins left="0.19685039370078741" right="0.19685039370078741" top="0.6692913385826772" bottom="0.74803149606299213" header="0.43307086614173229" footer="0.51181102362204722"/>
  <pageSetup paperSize="9" scale="61" firstPageNumber="0" orientation="portrait" r:id="rId1"/>
  <headerFooter>
    <oddFooter>&amp;L&amp;"Marianne,Normal"&amp;8&amp;F &amp;A &amp;R&amp;"Marianne,Normal"&amp;8&amp;P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Récapitulatif commandes 2024</vt:lpstr>
      <vt:lpstr>BOB-SBC-420-K 1er trim 2024</vt:lpstr>
      <vt:lpstr>BOB-SBC-420-K 2nd trim 2024</vt:lpstr>
      <vt:lpstr>BOB-SBC-420-K 3ème trim 2024</vt:lpstr>
      <vt:lpstr>BOB-SBC-420-K 4ème trim 2024</vt:lpstr>
      <vt:lpstr>'BOB-SBC-420-K 1er trim 2024'!Zone_d_impression</vt:lpstr>
      <vt:lpstr>'BOB-SBC-420-K 2nd trim 2024'!Zone_d_impression</vt:lpstr>
      <vt:lpstr>'BOB-SBC-420-K 3ème trim 2024'!Zone_d_impression</vt:lpstr>
      <vt:lpstr>'BOB-SBC-420-K 4ème trim 2024'!Zone_d_impression</vt:lpstr>
      <vt:lpstr>'Récapitulatif commandes 2024'!Zone_d_impression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Malatray</dc:creator>
  <cp:lastModifiedBy>Katharina Pereira</cp:lastModifiedBy>
  <cp:lastPrinted>2025-02-25T17:04:11Z</cp:lastPrinted>
  <dcterms:created xsi:type="dcterms:W3CDTF">2022-06-15T09:52:31Z</dcterms:created>
  <dcterms:modified xsi:type="dcterms:W3CDTF">2025-03-05T13:46:29Z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cp:lastPrinted>2021-08-17T14:50:10Z</cp:lastPrinted>
  <dcterms:modified xsi:type="dcterms:W3CDTF">2022-06-14T09:57:16Z</dcterms:modified>
  <cp:revision>66</cp:revision>
  <dc:subject/>
  <dc:title/>
</cp:coreProperties>
</file>