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3 - Hospitalier\HP_2023_02_JANZE\06 DCE\08 DPGF\"/>
    </mc:Choice>
  </mc:AlternateContent>
  <xr:revisionPtr revIDLastSave="0" documentId="13_ncr:1_{EC5B85CD-E380-4264-8F50-284C20AEFC3A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ot N°21 Page de garde" sheetId="4" r:id="rId1"/>
    <sheet name="Lot N°21 APPAREILS ELEVATEURS" sheetId="2" r:id="rId2"/>
  </sheets>
  <definedNames>
    <definedName name="_xlnm.Print_Titles" localSheetId="1">'Lot N°21 APPAREILS ELEVATEURS'!$1:$2</definedName>
    <definedName name="_xlnm.Print_Area" localSheetId="1">'Lot N°21 APPAREILS ELEVATEURS'!$A$1:$I$55</definedName>
    <definedName name="_xlnm.Print_Area" localSheetId="0">'Lot N°21 Page de garde'!$A$1:$D$15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2" l="1"/>
  <c r="I53" i="2" l="1"/>
  <c r="I54" i="2" l="1"/>
  <c r="I55" i="2" s="1"/>
</calcChain>
</file>

<file path=xl/sharedStrings.xml><?xml version="1.0" encoding="utf-8"?>
<sst xmlns="http://schemas.openxmlformats.org/spreadsheetml/2006/main" count="100" uniqueCount="87">
  <si>
    <t>U</t>
  </si>
  <si>
    <t>Prix en €</t>
  </si>
  <si>
    <t>Total en €</t>
  </si>
  <si>
    <t>CH2</t>
  </si>
  <si>
    <t>***</t>
  </si>
  <si>
    <t>DESCRIPTION DES OUVRAGES DES ASCENSEURS</t>
  </si>
  <si>
    <t>CH3</t>
  </si>
  <si>
    <t>***</t>
  </si>
  <si>
    <t>MISE A DISPOSITION - PHASE CHANTIER</t>
  </si>
  <si>
    <t>CH4</t>
  </si>
  <si>
    <t>Mise à disposition - phase chantier</t>
  </si>
  <si>
    <t>CONTRAT DE MAINTENANCE</t>
  </si>
  <si>
    <t>CH4</t>
  </si>
  <si>
    <t>Contrat de maintenance</t>
  </si>
  <si>
    <t>ASCENSEURS 1600 Kg - SMR</t>
  </si>
  <si>
    <t>CH4</t>
  </si>
  <si>
    <t>***</t>
  </si>
  <si>
    <t>Caractéristiques générales</t>
  </si>
  <si>
    <t>ART</t>
  </si>
  <si>
    <t>ASC-A015</t>
  </si>
  <si>
    <t>Caractéristiques de l'appareil</t>
  </si>
  <si>
    <t>ART</t>
  </si>
  <si>
    <t>BEB-D032</t>
  </si>
  <si>
    <t>Caractéristiques de la cabine et porte</t>
  </si>
  <si>
    <t>ASCENSEURS 1600 Kg - EHPAD</t>
  </si>
  <si>
    <t>CH4</t>
  </si>
  <si>
    <t>***</t>
  </si>
  <si>
    <t>Caractéristiques générales</t>
  </si>
  <si>
    <t>ART</t>
  </si>
  <si>
    <t>BEB-D034</t>
  </si>
  <si>
    <t>Caractéristiques de l'appareil</t>
  </si>
  <si>
    <t>ART</t>
  </si>
  <si>
    <t>BEB-D035</t>
  </si>
  <si>
    <t>Caractéristiques de la cabine et porte</t>
  </si>
  <si>
    <t>VENTILATION DE LA GAINE</t>
  </si>
  <si>
    <t>CH4</t>
  </si>
  <si>
    <t>Ventilation de la gaine</t>
  </si>
  <si>
    <t>ALARME</t>
  </si>
  <si>
    <t>CH4</t>
  </si>
  <si>
    <t>Alarme</t>
  </si>
  <si>
    <t>TELESURVEILLANCE</t>
  </si>
  <si>
    <t>CH4</t>
  </si>
  <si>
    <t>Télésurveillance</t>
  </si>
  <si>
    <t>LIAISON TELEPHONIQUE GSM</t>
  </si>
  <si>
    <t>CH4</t>
  </si>
  <si>
    <t>Liaison téléphonique GSM</t>
  </si>
  <si>
    <t>MATERIELS EN GAINE</t>
  </si>
  <si>
    <t>CH4</t>
  </si>
  <si>
    <t>Matériels en gaine</t>
  </si>
  <si>
    <t>ESSAIS, MISE EN SERVICE, RECEPTION, GARANTIE, ENTRETIEN</t>
  </si>
  <si>
    <t>CH4</t>
  </si>
  <si>
    <t>Essais, mise en service, récéption, garantie, entretien</t>
  </si>
  <si>
    <t>Total DESCRIPTION DES OUVRAGES DES ASCENSEURS</t>
  </si>
  <si>
    <t>STOT</t>
  </si>
  <si>
    <t>Montant HT du Lot N°21 APPAREILS ELEVATEURS</t>
  </si>
  <si>
    <t>TOTHT</t>
  </si>
  <si>
    <t>TVA</t>
  </si>
  <si>
    <t>Montant TTC</t>
  </si>
  <si>
    <t>TOTTTC</t>
  </si>
  <si>
    <r>
      <rPr>
        <b/>
        <sz val="18"/>
        <rFont val="Arial"/>
        <family val="2"/>
      </rPr>
      <t xml:space="preserve">RECONSTRUCTION DE L’ETABLISSEMENT DE
</t>
    </r>
    <r>
      <rPr>
        <b/>
        <sz val="18"/>
        <rFont val="Arial"/>
        <family val="2"/>
      </rPr>
      <t>« LA ROCHE AUX FEES » A JANZE (35 150)</t>
    </r>
  </si>
  <si>
    <r>
      <rPr>
        <sz val="12"/>
        <rFont val="Arial"/>
        <family val="2"/>
      </rPr>
      <t xml:space="preserve">Maître d'ouvrage
</t>
    </r>
    <r>
      <rPr>
        <b/>
        <sz val="12"/>
        <rFont val="Arial"/>
        <family val="2"/>
      </rPr>
      <t xml:space="preserve">CHU DE RENNES
</t>
    </r>
    <r>
      <rPr>
        <sz val="12"/>
        <rFont val="Arial"/>
        <family val="2"/>
      </rPr>
      <t xml:space="preserve">2 rue Henri LE GUILLOUX 35 033 RENNES CEDES 09
</t>
    </r>
    <r>
      <rPr>
        <b/>
        <sz val="12"/>
        <rFont val="Arial"/>
        <family val="2"/>
      </rPr>
      <t xml:space="preserve">Centre Hospitalier « La Roche Aux Fées »
</t>
    </r>
    <r>
      <rPr>
        <sz val="12"/>
        <rFont val="Arial"/>
        <family val="2"/>
      </rPr>
      <t>4 rue Armand Jouault 35 150 JANZE Cedex</t>
    </r>
  </si>
  <si>
    <r>
      <rPr>
        <sz val="12"/>
        <rFont val="Arial"/>
        <family val="2"/>
      </rPr>
      <t>Maîtrise d'œuvre</t>
    </r>
  </si>
  <si>
    <r>
      <rPr>
        <b/>
        <sz val="10"/>
        <rFont val="Arial"/>
        <family val="2"/>
      </rPr>
      <t>ARCHITECTES</t>
    </r>
  </si>
  <si>
    <r>
      <rPr>
        <b/>
        <sz val="10"/>
        <rFont val="Arial"/>
        <family val="2"/>
      </rPr>
      <t>BET CUISINES</t>
    </r>
  </si>
  <si>
    <r>
      <rPr>
        <b/>
        <sz val="10"/>
        <rFont val="Arial"/>
        <family val="2"/>
      </rPr>
      <t>BET FLUIDES / STRUCTURE</t>
    </r>
  </si>
  <si>
    <r>
      <rPr>
        <b/>
        <sz val="10"/>
        <rFont val="Arial"/>
        <family val="2"/>
      </rPr>
      <t xml:space="preserve">AD QUATIO architectes 
</t>
    </r>
    <r>
      <rPr>
        <sz val="10"/>
        <rFont val="Arial"/>
        <family val="2"/>
      </rPr>
      <t xml:space="preserve">129 rue de Turenne 75003 PARIS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01.42.77.26.92
</t>
    </r>
    <r>
      <rPr>
        <i/>
        <u/>
        <sz val="10"/>
        <color rgb="FF1F4E79"/>
        <rFont val="Arial"/>
        <family val="2"/>
      </rPr>
      <t>adquatio@adquatio.com</t>
    </r>
  </si>
  <si>
    <r>
      <rPr>
        <b/>
        <sz val="10"/>
        <rFont val="Arial"/>
        <family val="2"/>
      </rPr>
      <t xml:space="preserve">PROCESSCUISINES
</t>
    </r>
    <r>
      <rPr>
        <sz val="10"/>
        <rFont val="Arial"/>
        <family val="2"/>
      </rPr>
      <t xml:space="preserve">Z.A. La Massue – 4 Rue Edouard Branly 35170 BRUZ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02.99.05.07.20
</t>
    </r>
    <r>
      <rPr>
        <i/>
        <u/>
        <sz val="10"/>
        <color rgb="FF1F4E79"/>
        <rFont val="Arial"/>
        <family val="2"/>
      </rPr>
      <t>be@pcuisinesblanchisseries.fr</t>
    </r>
  </si>
  <si>
    <r>
      <rPr>
        <b/>
        <sz val="10"/>
        <rFont val="Arial"/>
        <family val="2"/>
      </rPr>
      <t xml:space="preserve">BETOM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02.99.27.05.05
</t>
    </r>
    <r>
      <rPr>
        <i/>
        <u/>
        <sz val="10"/>
        <color rgb="FF1F4E79"/>
        <rFont val="Arial"/>
        <family val="2"/>
      </rPr>
      <t>accueil-rennes@betom.fr</t>
    </r>
  </si>
  <si>
    <r>
      <rPr>
        <b/>
        <sz val="10"/>
        <rFont val="Arial"/>
        <family val="2"/>
      </rPr>
      <t>ECONOMISTE</t>
    </r>
  </si>
  <si>
    <r>
      <rPr>
        <b/>
        <sz val="10"/>
        <rFont val="Arial"/>
        <family val="2"/>
      </rPr>
      <t>ACOUSTICIEN</t>
    </r>
  </si>
  <si>
    <r>
      <rPr>
        <b/>
        <sz val="10"/>
        <rFont val="Arial"/>
        <family val="2"/>
      </rPr>
      <t>BET HQE</t>
    </r>
  </si>
  <si>
    <r>
      <rPr>
        <b/>
        <sz val="10"/>
        <rFont val="Arial"/>
        <family val="2"/>
      </rPr>
      <t xml:space="preserve">Cabinet COLLIN 
</t>
    </r>
    <r>
      <rPr>
        <sz val="10"/>
        <rFont val="Arial"/>
        <family val="2"/>
      </rPr>
      <t xml:space="preserve">1A Allée Métis ZAC Atalante
35400 SAINT MALO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02.99.56.78.33
</t>
    </r>
    <r>
      <rPr>
        <i/>
        <u/>
        <sz val="10"/>
        <color rgb="FF1F4E79"/>
        <rFont val="Arial"/>
        <family val="2"/>
      </rPr>
      <t>agence@cabinetcollin.fr</t>
    </r>
  </si>
  <si>
    <r>
      <rPr>
        <b/>
        <sz val="10"/>
        <rFont val="Arial"/>
        <family val="2"/>
      </rPr>
      <t xml:space="preserve">VIASONORA
</t>
    </r>
    <r>
      <rPr>
        <sz val="10"/>
        <rFont val="Arial"/>
        <family val="2"/>
      </rPr>
      <t xml:space="preserve">17 Rue Froment Paris 11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01.43.7082.50
</t>
    </r>
    <r>
      <rPr>
        <i/>
        <u/>
        <sz val="10"/>
        <color rgb="FF1F4E79"/>
        <rFont val="Arial"/>
        <family val="2"/>
      </rPr>
      <t>viasonora@viasonora.fr</t>
    </r>
  </si>
  <si>
    <r>
      <rPr>
        <b/>
        <sz val="10"/>
        <rFont val="Arial"/>
        <family val="2"/>
      </rPr>
      <t xml:space="preserve">CAPTERRE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02.99.27.65.21
</t>
    </r>
    <r>
      <rPr>
        <i/>
        <u/>
        <sz val="10"/>
        <color rgb="FF0562C1"/>
        <rFont val="Arial"/>
        <family val="2"/>
      </rPr>
      <t>a</t>
    </r>
    <r>
      <rPr>
        <i/>
        <u/>
        <sz val="10"/>
        <color rgb="FF1F4E79"/>
        <rFont val="Arial"/>
        <family val="2"/>
      </rPr>
      <t>ccueil-rennes@betom.fr</t>
    </r>
  </si>
  <si>
    <t>PAYSAGISTE</t>
  </si>
  <si>
    <r>
      <rPr>
        <b/>
        <sz val="10"/>
        <rFont val="Arial"/>
        <family val="2"/>
      </rPr>
      <t>ZENOBIA</t>
    </r>
    <r>
      <rPr>
        <sz val="10"/>
        <rFont val="Arial"/>
        <family val="2"/>
      </rPr>
      <t xml:space="preserve">
Hameau de la Rivière Rue Panorama
14390 PETIVILLE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color rgb="FF44536A"/>
        <rFont val="Arial"/>
        <family val="2"/>
      </rPr>
      <t xml:space="preserve">02 31 24 69 04
</t>
    </r>
    <r>
      <rPr>
        <i/>
        <u/>
        <sz val="10"/>
        <color rgb="FF1F4E79"/>
        <rFont val="Arial"/>
        <family val="2"/>
      </rPr>
      <t>atelier@zenobia.fr</t>
    </r>
  </si>
  <si>
    <r>
      <rPr>
        <b/>
        <sz val="10"/>
        <rFont val="Arial"/>
        <family val="2"/>
      </rPr>
      <t xml:space="preserve">DCE
</t>
    </r>
    <r>
      <rPr>
        <b/>
        <sz val="10"/>
        <rFont val="Arial"/>
        <family val="2"/>
      </rPr>
      <t>Avril 2025</t>
    </r>
  </si>
  <si>
    <r>
      <rPr>
        <b/>
        <i/>
        <sz val="10"/>
        <rFont val="Arial"/>
        <family val="2"/>
      </rPr>
      <t>Edité le 30/04/2025</t>
    </r>
  </si>
  <si>
    <r>
      <rPr>
        <sz val="10"/>
        <rFont val="Arial"/>
        <family val="2"/>
      </rPr>
      <t>Reconstruction de l’Etablissement de « La Roche Aux Fées » à JANZE (35 150)</t>
    </r>
  </si>
  <si>
    <t>02 – CDPDF / 21 APPAREILS ELEVATEURS</t>
  </si>
  <si>
    <t>PM</t>
  </si>
  <si>
    <t>Ascenseur à 2 faces de service MC01</t>
  </si>
  <si>
    <t>Ascenseurs à 1 face de service MM01 - MM02 - MM03 - MM04</t>
  </si>
  <si>
    <t>Quantité MOA</t>
  </si>
  <si>
    <t>Quantité ETS</t>
  </si>
  <si>
    <t>Montant HT - Type J (Zone EHPAD) 80 %</t>
  </si>
  <si>
    <t>Montant HT - Type U (zone SMR et MCM)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</si>
</sst>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50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i/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 Narrow"/>
      <family val="2"/>
    </font>
    <font>
      <i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7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color rgb="FF000000"/>
      <name val="Times New Roman"/>
      <family val="1"/>
    </font>
    <font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sz val="10"/>
      <name val="Wingdings"/>
      <charset val="2"/>
    </font>
    <font>
      <sz val="10"/>
      <name val="Times New Roman"/>
      <family val="1"/>
    </font>
    <font>
      <i/>
      <u/>
      <sz val="10"/>
      <color rgb="FF1F4E79"/>
      <name val="Arial"/>
      <family val="2"/>
    </font>
    <font>
      <i/>
      <u/>
      <sz val="10"/>
      <color rgb="FF0562C1"/>
      <name val="Arial"/>
      <family val="2"/>
    </font>
    <font>
      <sz val="10"/>
      <color rgb="FF44536A"/>
      <name val="Arial"/>
      <family val="2"/>
    </font>
    <font>
      <b/>
      <sz val="20"/>
      <name val="Arial"/>
      <family val="2"/>
    </font>
    <font>
      <sz val="10"/>
      <color rgb="FF000000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indexed="9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204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20" fillId="0" borderId="22">
      <alignment vertical="top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2" fillId="4" borderId="22">
      <alignment horizontal="center" vertical="top" wrapText="1"/>
    </xf>
    <xf numFmtId="49" fontId="23" fillId="4" borderId="22">
      <alignment horizontal="left" vertical="top" wrapText="1"/>
    </xf>
    <xf numFmtId="49" fontId="24" fillId="4" borderId="22">
      <alignment horizontal="left" vertical="top" wrapText="1"/>
    </xf>
    <xf numFmtId="49" fontId="25" fillId="4" borderId="22">
      <alignment horizontal="left" vertical="top" wrapText="1"/>
    </xf>
    <xf numFmtId="49" fontId="29" fillId="4" borderId="22">
      <alignment horizontal="left" vertical="top" wrapText="1"/>
    </xf>
    <xf numFmtId="49" fontId="33" fillId="0" borderId="22">
      <alignment horizontal="left" vertical="top"/>
    </xf>
    <xf numFmtId="49" fontId="34" fillId="0" borderId="22">
      <alignment horizontal="left" vertical="top"/>
    </xf>
    <xf numFmtId="49" fontId="31" fillId="4" borderId="22">
      <alignment horizontal="left" vertical="top" wrapText="1"/>
    </xf>
    <xf numFmtId="49" fontId="31" fillId="4" borderId="22">
      <alignment horizontal="left" vertical="top" wrapText="1"/>
    </xf>
    <xf numFmtId="49" fontId="32" fillId="4" borderId="22">
      <alignment horizontal="right" vertical="top"/>
    </xf>
    <xf numFmtId="0" fontId="21" fillId="0" borderId="22">
      <alignment vertical="top"/>
    </xf>
    <xf numFmtId="49" fontId="26" fillId="4" borderId="22">
      <alignment horizontal="left" vertical="top" wrapText="1"/>
    </xf>
    <xf numFmtId="49" fontId="27" fillId="4" borderId="22">
      <alignment horizontal="left" vertical="top" wrapText="1"/>
    </xf>
    <xf numFmtId="49" fontId="28" fillId="4" borderId="22">
      <alignment horizontal="left" vertical="top" wrapText="1"/>
    </xf>
    <xf numFmtId="49" fontId="33" fillId="0" borderId="22">
      <alignment horizontal="left" vertical="top"/>
    </xf>
    <xf numFmtId="0" fontId="38" fillId="0" borderId="22"/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19" fillId="0" borderId="22" applyFill="0"/>
    <xf numFmtId="0" fontId="3" fillId="2" borderId="22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2" fillId="0" borderId="22" applyFill="0">
      <alignment horizontal="left" vertical="top" wrapText="1"/>
    </xf>
    <xf numFmtId="0" fontId="3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2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14" fillId="0" borderId="22" applyFill="0">
      <alignment horizontal="left" vertical="top" wrapText="1" indent="2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5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14" fillId="0" borderId="22" applyFill="0">
      <alignment horizontal="left" vertical="top" wrapText="1" indent="2"/>
    </xf>
    <xf numFmtId="0" fontId="4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15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2" fillId="0" borderId="22" applyFill="0">
      <alignment horizontal="left" vertical="top" wrapText="1"/>
    </xf>
  </cellStyleXfs>
  <cellXfs count="110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6" fillId="0" borderId="25" xfId="0" applyFont="1" applyBorder="1" applyAlignment="1">
      <alignment horizontal="left" vertical="top" wrapText="1"/>
    </xf>
    <xf numFmtId="0" fontId="16" fillId="0" borderId="25" xfId="0" applyFont="1" applyBorder="1" applyAlignment="1">
      <alignment horizontal="center" vertical="top" wrapText="1"/>
    </xf>
    <xf numFmtId="0" fontId="16" fillId="0" borderId="25" xfId="0" applyFon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3" borderId="5" xfId="1" applyFill="1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1" fillId="0" borderId="19" xfId="1" applyFill="1" applyBorder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20" xfId="0" applyNumberFormat="1" applyFill="1" applyBorder="1" applyAlignment="1" applyProtection="1">
      <alignment horizontal="right" vertical="top" wrapText="1"/>
      <protection locked="0"/>
    </xf>
    <xf numFmtId="0" fontId="1" fillId="3" borderId="19" xfId="1" applyFill="1" applyBorder="1">
      <alignment horizontal="left" vertical="top" wrapText="1"/>
    </xf>
    <xf numFmtId="0" fontId="1" fillId="2" borderId="16" xfId="13" applyFont="1" applyBorder="1" applyAlignment="1">
      <alignment horizontal="left" vertical="top" wrapText="1"/>
    </xf>
    <xf numFmtId="164" fontId="0" fillId="0" borderId="15" xfId="0" applyNumberFormat="1" applyFill="1" applyBorder="1" applyAlignment="1">
      <alignment horizontal="right" vertical="top" wrapText="1"/>
    </xf>
    <xf numFmtId="0" fontId="0" fillId="0" borderId="14" xfId="0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164" fontId="16" fillId="0" borderId="0" xfId="0" applyNumberFormat="1" applyFont="1" applyFill="1" applyAlignment="1">
      <alignment horizontal="right" vertical="top" wrapText="1"/>
    </xf>
    <xf numFmtId="165" fontId="18" fillId="3" borderId="0" xfId="0" applyNumberFormat="1" applyFont="1" applyFill="1" applyAlignment="1">
      <alignment horizontal="left" vertical="top" wrapText="1"/>
    </xf>
    <xf numFmtId="0" fontId="40" fillId="0" borderId="0" xfId="0" applyFont="1" applyAlignment="1">
      <alignment horizontal="left" vertical="top" wrapText="1" indent="2"/>
    </xf>
    <xf numFmtId="0" fontId="49" fillId="0" borderId="19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top" wrapText="1"/>
    </xf>
    <xf numFmtId="0" fontId="40" fillId="0" borderId="28" xfId="0" applyFont="1" applyBorder="1" applyAlignment="1">
      <alignment horizontal="center" vertical="top" wrapText="1"/>
    </xf>
    <xf numFmtId="0" fontId="40" fillId="0" borderId="2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top" wrapText="1"/>
    </xf>
    <xf numFmtId="0" fontId="0" fillId="0" borderId="27" xfId="0" applyBorder="1" applyAlignment="1">
      <alignment horizontal="center" vertical="center" wrapText="1"/>
    </xf>
    <xf numFmtId="0" fontId="40" fillId="0" borderId="19" xfId="0" applyFont="1" applyBorder="1" applyAlignment="1">
      <alignment horizontal="right" vertical="top" wrapText="1" indent="6"/>
    </xf>
    <xf numFmtId="0" fontId="40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9" fillId="0" borderId="18" xfId="0" applyFont="1" applyBorder="1" applyAlignment="1">
      <alignment horizontal="center" vertical="center" wrapText="1"/>
    </xf>
    <xf numFmtId="0" fontId="0" fillId="0" borderId="25" xfId="0" applyBorder="1" applyAlignment="1">
      <alignment horizontal="left" vertical="top" wrapText="1" indent="2"/>
    </xf>
    <xf numFmtId="0" fontId="40" fillId="0" borderId="19" xfId="0" applyFont="1" applyBorder="1" applyAlignment="1">
      <alignment horizontal="right" vertical="top" wrapText="1" indent="5"/>
    </xf>
    <xf numFmtId="0" fontId="40" fillId="0" borderId="28" xfId="0" applyFont="1" applyBorder="1" applyAlignment="1">
      <alignment horizontal="left" vertical="top" wrapText="1" indent="2"/>
    </xf>
    <xf numFmtId="0" fontId="19" fillId="0" borderId="22" xfId="189" applyAlignment="1">
      <alignment horizontal="left" vertical="top" wrapText="1"/>
    </xf>
    <xf numFmtId="0" fontId="16" fillId="0" borderId="22" xfId="189" applyFont="1" applyFill="1" applyAlignment="1">
      <alignment horizontal="left" vertical="top"/>
    </xf>
    <xf numFmtId="2" fontId="16" fillId="0" borderId="25" xfId="0" applyNumberFormat="1" applyFont="1" applyBorder="1" applyAlignment="1">
      <alignment horizontal="center" vertical="top" wrapText="1"/>
    </xf>
    <xf numFmtId="2" fontId="0" fillId="0" borderId="23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7" xfId="0" applyNumberFormat="1" applyFill="1" applyBorder="1" applyAlignment="1" applyProtection="1">
      <alignment horizontal="center" vertical="top" wrapText="1"/>
      <protection locked="0"/>
    </xf>
    <xf numFmtId="2" fontId="0" fillId="0" borderId="3" xfId="0" applyNumberFormat="1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19" fillId="0" borderId="22" xfId="189" applyNumberFormat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0" fillId="0" borderId="30" xfId="0" applyBorder="1"/>
    <xf numFmtId="2" fontId="0" fillId="0" borderId="30" xfId="0" applyNumberFormat="1" applyBorder="1" applyAlignment="1">
      <alignment horizontal="center"/>
    </xf>
    <xf numFmtId="164" fontId="16" fillId="0" borderId="30" xfId="0" applyNumberFormat="1" applyFont="1" applyFill="1" applyBorder="1" applyAlignment="1">
      <alignment horizontal="right" vertical="top" wrapText="1"/>
    </xf>
    <xf numFmtId="2" fontId="0" fillId="0" borderId="8" xfId="0" applyNumberFormat="1" applyBorder="1" applyAlignment="1">
      <alignment horizontal="center" vertical="top" wrapText="1"/>
    </xf>
    <xf numFmtId="0" fontId="40" fillId="0" borderId="0" xfId="0" applyFont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13" xfId="13" applyBorder="1">
      <alignment horizontal="right" vertical="top" wrapText="1"/>
    </xf>
    <xf numFmtId="0" fontId="3" fillId="2" borderId="17" xfId="13" applyBorder="1">
      <alignment horizontal="right" vertical="top" wrapText="1"/>
    </xf>
    <xf numFmtId="0" fontId="3" fillId="2" borderId="12" xfId="13" applyBorder="1">
      <alignment horizontal="right" vertical="top" wrapText="1"/>
    </xf>
    <xf numFmtId="0" fontId="16" fillId="0" borderId="30" xfId="0" applyFont="1" applyFill="1" applyBorder="1" applyAlignment="1">
      <alignment horizontal="left" vertical="top" wrapText="1"/>
    </xf>
    <xf numFmtId="0" fontId="0" fillId="0" borderId="30" xfId="0" applyBorder="1"/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21" xfId="27" applyFill="1" applyBorder="1">
      <alignment horizontal="left" vertical="top" wrapText="1"/>
    </xf>
    <xf numFmtId="0" fontId="5" fillId="0" borderId="22" xfId="14" applyFill="1" applyBorder="1">
      <alignment horizontal="left" vertical="top" wrapText="1"/>
    </xf>
    <xf numFmtId="0" fontId="5" fillId="0" borderId="0" xfId="14" applyFill="1">
      <alignment horizontal="left" vertical="top" wrapText="1"/>
    </xf>
    <xf numFmtId="0" fontId="5" fillId="0" borderId="21" xfId="14" applyFill="1" applyBorder="1">
      <alignment horizontal="left" vertical="top" wrapText="1"/>
    </xf>
    <xf numFmtId="0" fontId="9" fillId="0" borderId="22" xfId="27" applyFill="1" applyBorder="1" applyAlignment="1">
      <alignment vertical="center" wrapText="1"/>
    </xf>
    <xf numFmtId="0" fontId="9" fillId="0" borderId="0" xfId="27" applyFill="1" applyAlignment="1">
      <alignment vertical="center" wrapText="1"/>
    </xf>
    <xf numFmtId="0" fontId="9" fillId="0" borderId="21" xfId="27" applyFill="1" applyBorder="1" applyAlignment="1">
      <alignment vertical="center" wrapText="1"/>
    </xf>
    <xf numFmtId="0" fontId="0" fillId="0" borderId="2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3" fillId="2" borderId="13" xfId="10" applyBorder="1">
      <alignment horizontal="left" vertical="top" wrapText="1"/>
    </xf>
    <xf numFmtId="0" fontId="3" fillId="2" borderId="17" xfId="10" applyBorder="1">
      <alignment horizontal="left" vertical="top" wrapText="1"/>
    </xf>
    <xf numFmtId="0" fontId="3" fillId="2" borderId="12" xfId="10" applyBorder="1">
      <alignment horizontal="left" vertical="top" wrapText="1"/>
    </xf>
  </cellXfs>
  <cellStyles count="204">
    <cellStyle name="ArtDescriptif" xfId="28" xr:uid="{00000000-0005-0000-0000-00001C000000}"/>
    <cellStyle name="ArtDescriptif 2" xfId="140" xr:uid="{C09BB8D6-11CE-4261-9773-19362D291B00}"/>
    <cellStyle name="ArtDescriptif 3" xfId="73" xr:uid="{8C19E021-D707-4537-B345-24564D48267C}"/>
    <cellStyle name="ArtDescriptif_Feuil1" xfId="161" xr:uid="{243B6D74-8FEB-4BCE-A192-9C0DEC0E7F61}"/>
    <cellStyle name="Article note1" xfId="91" xr:uid="{CD324980-B7AC-4E19-B3DB-E715D50E0385}"/>
    <cellStyle name="Article note2" xfId="92" xr:uid="{A77065C3-C19D-4540-BBD9-3BBD20993F1C}"/>
    <cellStyle name="Article note3" xfId="93" xr:uid="{EDCAC977-AFE7-4CE9-B5E0-CC19E052AD79}"/>
    <cellStyle name="Article note4" xfId="94" xr:uid="{BF93A023-B03B-4C89-8887-83D0C006DECE}"/>
    <cellStyle name="Article note5" xfId="95" xr:uid="{F0D705CD-2E0E-4B38-B8DA-8FD99CFD4219}"/>
    <cellStyle name="ArtLibelleCond" xfId="27" xr:uid="{00000000-0005-0000-0000-00001B000000}"/>
    <cellStyle name="ArtLibelleCond 2" xfId="139" xr:uid="{117A1E3E-5914-4783-891E-8D1ED892FB16}"/>
    <cellStyle name="ArtLibelleCond 3" xfId="72" xr:uid="{F29C71D4-D230-420F-B8BD-3B7CB98ACD1F}"/>
    <cellStyle name="ArtLibelleCond_Feuil1" xfId="183" xr:uid="{CD035E07-F23C-4707-A8D3-26C1862F3141}"/>
    <cellStyle name="ArtNote1" xfId="29" xr:uid="{00000000-0005-0000-0000-00001D000000}"/>
    <cellStyle name="ArtNote1 2" xfId="141" xr:uid="{FFCD9E28-F3A6-423F-AF75-2F80FC3F2097}"/>
    <cellStyle name="ArtNote1 3" xfId="74" xr:uid="{DF843B2A-C36D-4C78-98C1-701404F630B0}"/>
    <cellStyle name="ArtNote1_Feuil1" xfId="198" xr:uid="{334361F6-4240-43A0-A12C-10473B14E493}"/>
    <cellStyle name="ArtNote2" xfId="30" xr:uid="{00000000-0005-0000-0000-00001E000000}"/>
    <cellStyle name="ArtNote2 2" xfId="142" xr:uid="{E3A642EA-CAAC-4E41-AD70-BB0E01DA399B}"/>
    <cellStyle name="ArtNote2 3" xfId="75" xr:uid="{0A8A98F5-FF41-446C-AAA9-8B50AD80F602}"/>
    <cellStyle name="ArtNote2_Feuil1" xfId="162" xr:uid="{6B1DE51A-ECC0-4DAB-8CA6-8E6377C5FC23}"/>
    <cellStyle name="ArtNote3" xfId="31" xr:uid="{00000000-0005-0000-0000-00001F000000}"/>
    <cellStyle name="ArtNote3 2" xfId="143" xr:uid="{7AC0F68A-2911-47E7-934C-850285550F60}"/>
    <cellStyle name="ArtNote3 3" xfId="76" xr:uid="{AA65D922-5ECD-40DB-BA74-705047EA262F}"/>
    <cellStyle name="ArtNote3_Feuil1" xfId="203" xr:uid="{73903C17-F40F-407C-A967-3399022C12BF}"/>
    <cellStyle name="ArtNote4" xfId="32" xr:uid="{00000000-0005-0000-0000-000020000000}"/>
    <cellStyle name="ArtNote4 2" xfId="144" xr:uid="{996740AB-3217-4FA6-AA36-FD78BA7AC9DA}"/>
    <cellStyle name="ArtNote4 3" xfId="77" xr:uid="{ABE3C236-9859-43ED-B5A8-ADCC7D39E84C}"/>
    <cellStyle name="ArtNote4_Feuil1" xfId="181" xr:uid="{0447BCB4-7F68-4717-A971-A07ADE77C574}"/>
    <cellStyle name="ArtNote5" xfId="33" xr:uid="{00000000-0005-0000-0000-000021000000}"/>
    <cellStyle name="ArtNote5 2" xfId="145" xr:uid="{873D4BB9-C6EA-4736-A1E7-95D81670BDBC}"/>
    <cellStyle name="ArtNote5 3" xfId="78" xr:uid="{60AA2C42-E6B8-4ACC-9504-2AB088E87EAF}"/>
    <cellStyle name="ArtNote5_Feuil1" xfId="177" xr:uid="{67E4E307-F6E4-4464-A5BD-3B4F8F6549DB}"/>
    <cellStyle name="ArtQuantite" xfId="34" xr:uid="{00000000-0005-0000-0000-000022000000}"/>
    <cellStyle name="ArtQuantite 2" xfId="146" xr:uid="{84063358-9C96-426E-90DA-24EBE1DFFEF5}"/>
    <cellStyle name="ArtQuantite 3" xfId="79" xr:uid="{893B5714-E5F0-47D5-AEB0-20CCB7BE5262}"/>
    <cellStyle name="ArtQuantite_Feuil1" xfId="196" xr:uid="{76B2FE81-736F-4308-9EB8-0F98DEF2710A}"/>
    <cellStyle name="ArtTitre" xfId="26" xr:uid="{00000000-0005-0000-0000-00001A000000}"/>
    <cellStyle name="ArtTitre 2" xfId="138" xr:uid="{3BFA222B-0BD8-4CEC-8607-1E2D9BE6ADEF}"/>
    <cellStyle name="ArtTitre 3" xfId="71" xr:uid="{03C84E6F-951C-495F-BAC0-C506EF80B77E}"/>
    <cellStyle name="ArtTitre_Feuil1" xfId="197" xr:uid="{9CD68C6D-0DBA-4CA2-95A0-74B328E30839}"/>
    <cellStyle name="CE" xfId="96" xr:uid="{9F69DA66-5260-4EEF-8F1C-56108A34B577}"/>
    <cellStyle name="Chap 1" xfId="97" xr:uid="{E11414A7-47F5-4E46-9B46-308D49265653}"/>
    <cellStyle name="Chap 2" xfId="98" xr:uid="{853129DC-5C5C-4AD3-B26F-C08C02FFF4A5}"/>
    <cellStyle name="Chap 3" xfId="99" xr:uid="{53EA12E9-BF6B-4BF5-BAC2-AB687D6EB994}"/>
    <cellStyle name="ChapDescriptif0" xfId="7" xr:uid="{00000000-0005-0000-0000-000007000000}"/>
    <cellStyle name="ChapDescriptif0 2" xfId="119" xr:uid="{67B550CE-CA9C-454B-89D8-37EA4CE09BC0}"/>
    <cellStyle name="ChapDescriptif0 3" xfId="52" xr:uid="{506D3212-6CB3-4875-8083-4C9CAAA29931}"/>
    <cellStyle name="ChapDescriptif0_Feuil1" xfId="174" xr:uid="{807FC675-3C2B-4828-AB32-3487AED7CA2F}"/>
    <cellStyle name="ChapDescriptif1" xfId="11" xr:uid="{00000000-0005-0000-0000-00000B000000}"/>
    <cellStyle name="ChapDescriptif1 2" xfId="123" xr:uid="{018D1B28-4058-4635-B42C-4CB1E9D68AF4}"/>
    <cellStyle name="ChapDescriptif1 3" xfId="56" xr:uid="{A978A2C3-1DB5-486F-9C97-C581A29A417A}"/>
    <cellStyle name="ChapDescriptif1_Feuil1" xfId="185" xr:uid="{60835456-E192-45BC-A4FE-323BE05601EA}"/>
    <cellStyle name="ChapDescriptif2" xfId="15" xr:uid="{00000000-0005-0000-0000-00000F000000}"/>
    <cellStyle name="ChapDescriptif2 2" xfId="127" xr:uid="{A7BD5EDE-423F-4D5A-B260-3C05927B5710}"/>
    <cellStyle name="ChapDescriptif2 3" xfId="60" xr:uid="{0AAAC76A-0CA7-44CA-801C-0F35A28F5632}"/>
    <cellStyle name="ChapDescriptif2_Feuil1" xfId="199" xr:uid="{FD032CC9-6A60-4ABE-9311-92066F7D40A1}"/>
    <cellStyle name="ChapDescriptif3" xfId="19" xr:uid="{00000000-0005-0000-0000-000013000000}"/>
    <cellStyle name="ChapDescriptif3 2" xfId="131" xr:uid="{011F1B4F-B9B2-4BE9-A776-21F5536A0577}"/>
    <cellStyle name="ChapDescriptif3 3" xfId="64" xr:uid="{7147AD12-83B0-4536-BEA7-9CC435E51201}"/>
    <cellStyle name="ChapDescriptif3_Feuil1" xfId="165" xr:uid="{68C54E23-E10D-4935-AE03-25EB99015FBA}"/>
    <cellStyle name="ChapDescriptif4" xfId="23" xr:uid="{00000000-0005-0000-0000-000017000000}"/>
    <cellStyle name="ChapDescriptif4 2" xfId="135" xr:uid="{5C55DA62-D019-4264-B685-03DF35950C19}"/>
    <cellStyle name="ChapDescriptif4 3" xfId="68" xr:uid="{81EAD0B2-1A54-4F83-A8F0-BBA8BCCDAB09}"/>
    <cellStyle name="ChapDescriptif4_Feuil1" xfId="159" xr:uid="{AC47D50C-879C-43F9-8B9D-17936A13C6D0}"/>
    <cellStyle name="ChapNote0" xfId="8" xr:uid="{00000000-0005-0000-0000-000008000000}"/>
    <cellStyle name="ChapNote0 2" xfId="120" xr:uid="{76DA2D8C-78C1-42A3-A9A2-D0A5AB264AF6}"/>
    <cellStyle name="ChapNote0 3" xfId="53" xr:uid="{7C0A9D65-B0D1-4906-AAB9-1204D35DBBAB}"/>
    <cellStyle name="ChapNote0_Feuil1" xfId="166" xr:uid="{3AA9EBA0-B0BD-45EB-9283-9341B33C45FD}"/>
    <cellStyle name="ChapNote1" xfId="12" xr:uid="{00000000-0005-0000-0000-00000C000000}"/>
    <cellStyle name="ChapNote1 2" xfId="124" xr:uid="{7FBC11BA-20F4-41D4-B749-8A09E3C5FAAD}"/>
    <cellStyle name="ChapNote1 3" xfId="57" xr:uid="{EC625614-3430-465D-806A-2DF2558B001A}"/>
    <cellStyle name="ChapNote1_Feuil1" xfId="188" xr:uid="{EBC81F2F-1520-4A08-97B5-57A708E892AB}"/>
    <cellStyle name="ChapNote2" xfId="16" xr:uid="{00000000-0005-0000-0000-000010000000}"/>
    <cellStyle name="ChapNote2 2" xfId="128" xr:uid="{A3C60CF5-3785-4A0E-98B6-6512D59FB1DB}"/>
    <cellStyle name="ChapNote2 3" xfId="61" xr:uid="{A9EE0E60-41AF-4836-8060-EF31CE7A99D6}"/>
    <cellStyle name="ChapNote2_Feuil1" xfId="193" xr:uid="{A25DB95A-B0AF-4D8B-9DE4-DBA04D3EAAB9}"/>
    <cellStyle name="ChapNote3" xfId="20" xr:uid="{00000000-0005-0000-0000-000014000000}"/>
    <cellStyle name="ChapNote3 2" xfId="132" xr:uid="{A554E3DF-12B9-4ADB-8A30-9CF17F8184E2}"/>
    <cellStyle name="ChapNote3 3" xfId="65" xr:uid="{A191DA2D-6424-43E3-BB16-3116F4C895AA}"/>
    <cellStyle name="ChapNote3_Feuil1" xfId="200" xr:uid="{864944BA-A731-4328-9A1E-E22CE9868E85}"/>
    <cellStyle name="ChapNote4" xfId="24" xr:uid="{00000000-0005-0000-0000-000018000000}"/>
    <cellStyle name="ChapNote4 2" xfId="136" xr:uid="{CA62A74F-69F7-43B1-8C28-F1DC0ED53F8B}"/>
    <cellStyle name="ChapNote4 3" xfId="69" xr:uid="{903C9F43-00B0-4D67-8A78-62360AB8237B}"/>
    <cellStyle name="ChapNote4_Feuil1" xfId="194" xr:uid="{B559E636-6F93-4AB6-A8CB-77A355F66A7C}"/>
    <cellStyle name="ChapRecap0" xfId="9" xr:uid="{00000000-0005-0000-0000-000009000000}"/>
    <cellStyle name="ChapRecap0 2" xfId="121" xr:uid="{8F07E887-21DB-4D27-90A8-3E052A4652A7}"/>
    <cellStyle name="ChapRecap0 3" xfId="54" xr:uid="{ABAC168F-D61E-4FAF-837C-86CCAEDA25FA}"/>
    <cellStyle name="ChapRecap0_Feuil1" xfId="180" xr:uid="{F9595FAB-4646-42BC-944F-3056A701C324}"/>
    <cellStyle name="ChapRecap1" xfId="13" xr:uid="{00000000-0005-0000-0000-00000D000000}"/>
    <cellStyle name="ChapRecap1 2" xfId="125" xr:uid="{A1252A6D-B0D9-4A44-A14E-E6CA0DBAEA9D}"/>
    <cellStyle name="ChapRecap1 3" xfId="58" xr:uid="{D609F902-8990-44C0-A349-C0CEEC94F98C}"/>
    <cellStyle name="ChapRecap1_Feuil1" xfId="202" xr:uid="{03D32565-FB1A-4C8B-A33E-36B0F81A510D}"/>
    <cellStyle name="ChapRecap2" xfId="17" xr:uid="{00000000-0005-0000-0000-000011000000}"/>
    <cellStyle name="ChapRecap2 2" xfId="129" xr:uid="{609D77C8-65A7-40EA-B17C-691D6BC8DE64}"/>
    <cellStyle name="ChapRecap2 3" xfId="62" xr:uid="{FA071EB3-94C3-41E8-A764-7DC1886DEC83}"/>
    <cellStyle name="ChapRecap2_Feuil1" xfId="168" xr:uid="{2350AE53-D61A-48DB-97FB-F1B9C15F8820}"/>
    <cellStyle name="ChapRecap3" xfId="21" xr:uid="{00000000-0005-0000-0000-000015000000}"/>
    <cellStyle name="ChapRecap3 2" xfId="133" xr:uid="{763C8FAF-2EAA-48E6-969B-5E1DC90D7CFB}"/>
    <cellStyle name="ChapRecap3 3" xfId="66" xr:uid="{03867313-50A4-4AC1-BEBE-FA9EF5DCFD5C}"/>
    <cellStyle name="ChapRecap3_Feuil1" xfId="160" xr:uid="{A746E4E7-5FB0-4CB9-9985-47ED5BEB297D}"/>
    <cellStyle name="ChapRecap4" xfId="25" xr:uid="{00000000-0005-0000-0000-000019000000}"/>
    <cellStyle name="ChapRecap4 2" xfId="137" xr:uid="{960C6CA4-4C81-4B9C-B9D2-1ABA835D5971}"/>
    <cellStyle name="ChapRecap4 3" xfId="70" xr:uid="{F4D26617-D417-4773-A018-2445830F8A02}"/>
    <cellStyle name="ChapRecap4_Feuil1" xfId="176" xr:uid="{2B1288ED-379F-4133-A2ED-AE7F00710D5A}"/>
    <cellStyle name="ChapTitre0" xfId="6" xr:uid="{00000000-0005-0000-0000-000006000000}"/>
    <cellStyle name="ChapTitre0 2" xfId="118" xr:uid="{5736232A-9DCF-4D7C-8351-DB8BBD373883}"/>
    <cellStyle name="ChapTitre0 3" xfId="51" xr:uid="{C57A26A7-FFD8-4D83-A605-20098B730BE0}"/>
    <cellStyle name="ChapTitre0_Feuil1" xfId="169" xr:uid="{59D524A0-8F9F-4B70-9298-28A580D7AACE}"/>
    <cellStyle name="ChapTitre1" xfId="10" xr:uid="{00000000-0005-0000-0000-00000A000000}"/>
    <cellStyle name="ChapTitre1 2" xfId="122" xr:uid="{BF7EC2B9-9DDB-4F96-ACF0-F52EDF756FED}"/>
    <cellStyle name="ChapTitre1 3" xfId="55" xr:uid="{B7D151ED-656B-4F5E-AA8D-D677D81D9B63}"/>
    <cellStyle name="ChapTitre1_Feuil1" xfId="158" xr:uid="{8095808D-2133-403F-B942-E794777FD455}"/>
    <cellStyle name="ChapTitre2" xfId="14" xr:uid="{00000000-0005-0000-0000-00000E000000}"/>
    <cellStyle name="ChapTitre2 2" xfId="126" xr:uid="{2DAB1821-0C23-4EF2-A87D-0D363AFCE624}"/>
    <cellStyle name="ChapTitre2 3" xfId="59" xr:uid="{AB7B9D31-2244-4FFE-BAFE-95CCDFE145D5}"/>
    <cellStyle name="ChapTitre2_Feuil1" xfId="179" xr:uid="{14CEBDFF-B442-4E96-82B7-94B65B4CD07B}"/>
    <cellStyle name="ChapTitre3" xfId="18" xr:uid="{00000000-0005-0000-0000-000012000000}"/>
    <cellStyle name="ChapTitre3 2" xfId="130" xr:uid="{A158A181-CAA4-4C7A-929F-4CF602416AD2}"/>
    <cellStyle name="ChapTitre3 3" xfId="63" xr:uid="{29441D4A-A58D-4928-8020-51C255F22980}"/>
    <cellStyle name="ChapTitre3_Feuil1" xfId="170" xr:uid="{9A123B56-8C72-45AF-824C-40DC5ABF2749}"/>
    <cellStyle name="ChapTitre4" xfId="22" xr:uid="{00000000-0005-0000-0000-000016000000}"/>
    <cellStyle name="ChapTitre4 2" xfId="134" xr:uid="{4CFE6332-5284-411A-AAB0-722CAFC51F2D}"/>
    <cellStyle name="ChapTitre4 3" xfId="67" xr:uid="{CFB55952-642C-4DAA-BD9E-ED2ED30D81F3}"/>
    <cellStyle name="ChapTitre4_Feuil1" xfId="195" xr:uid="{EE69696B-AAEB-4EB5-BF0B-417C52CBEFA5}"/>
    <cellStyle name="Descr Article" xfId="100" xr:uid="{2993A046-7102-484B-B464-958F9D128D28}"/>
    <cellStyle name="DQLocQuantNonLoc" xfId="42" xr:uid="{00000000-0005-0000-0000-00002A000000}"/>
    <cellStyle name="DQLocQuantNonLoc 2" xfId="154" xr:uid="{EA7B76C0-1401-49E6-85EB-F4CE979867D7}"/>
    <cellStyle name="DQLocQuantNonLoc 3" xfId="87" xr:uid="{D125EB22-DC6B-4649-B129-1D00D5C52F27}"/>
    <cellStyle name="DQLocQuantNonLoc_Feuil1" xfId="175" xr:uid="{7EA3AB9E-891E-4004-9189-936AAAE3ED78}"/>
    <cellStyle name="DQLocRefClass" xfId="41" xr:uid="{00000000-0005-0000-0000-000029000000}"/>
    <cellStyle name="DQLocRefClass 2" xfId="153" xr:uid="{83D85B28-E40D-4AE2-8C97-90D7E21F6405}"/>
    <cellStyle name="DQLocRefClass 3" xfId="86" xr:uid="{5EB89D4E-DCEE-481D-9C9D-F0E717B8F692}"/>
    <cellStyle name="DQLocRefClass_Feuil1" xfId="171" xr:uid="{8DF596A8-E5F0-4A33-84F1-D932559148A1}"/>
    <cellStyle name="DQLocStruct" xfId="43" xr:uid="{00000000-0005-0000-0000-00002B000000}"/>
    <cellStyle name="DQLocStruct 2" xfId="155" xr:uid="{C1DE0264-AFA9-4F7F-9079-C6DB60BBC976}"/>
    <cellStyle name="DQLocStruct 3" xfId="88" xr:uid="{9C79A175-1D33-4128-BA0B-AFBFDA3FB81C}"/>
    <cellStyle name="DQLocStruct_Feuil1" xfId="184" xr:uid="{5B009321-5B26-4D61-B0EE-9F3EBA4E0700}"/>
    <cellStyle name="DQMinutes" xfId="44" xr:uid="{00000000-0005-0000-0000-00002C000000}"/>
    <cellStyle name="DQMinutes 2" xfId="156" xr:uid="{7B35882D-3BFC-42B9-AB75-6D5C907F6340}"/>
    <cellStyle name="DQMinutes 3" xfId="89" xr:uid="{411710B8-5835-4312-A239-AFB4E1719D62}"/>
    <cellStyle name="DQMinutes_Feuil1" xfId="190" xr:uid="{A3BA1072-39BF-474F-B3AB-3B351E93EE96}"/>
    <cellStyle name="Info Entete" xfId="101" xr:uid="{E6FA5CB6-39C1-4EE2-92C4-266EE2D2C86F}"/>
    <cellStyle name="Inter Entete" xfId="102" xr:uid="{60989D24-811D-4E83-B666-F9575AA1324D}"/>
    <cellStyle name="Loc Litteraire" xfId="103" xr:uid="{79A157B3-5C8D-4E5D-8A5A-68C065663F75}"/>
    <cellStyle name="Loc Structuree" xfId="104" xr:uid="{7F99F307-8374-4058-91D4-CF5D459CF874}"/>
    <cellStyle name="LocGen" xfId="36" xr:uid="{00000000-0005-0000-0000-000024000000}"/>
    <cellStyle name="LocGen 2" xfId="148" xr:uid="{9A9B736E-14C4-48D3-843D-9220BFEFBC9E}"/>
    <cellStyle name="LocGen 3" xfId="81" xr:uid="{1AE7D665-DA72-4ACF-A1D9-3ED7DC7E969F}"/>
    <cellStyle name="LocGen_Feuil1" xfId="172" xr:uid="{C6A630EB-4720-435F-8C3C-07A8EC7B6D4F}"/>
    <cellStyle name="LocLit" xfId="38" xr:uid="{00000000-0005-0000-0000-000026000000}"/>
    <cellStyle name="LocLit 2" xfId="150" xr:uid="{618DD907-B6FB-4989-B949-AFBABACCDD89}"/>
    <cellStyle name="LocLit 3" xfId="83" xr:uid="{F1FB5AD6-4F14-4BEC-9E3C-6B0B8760FAED}"/>
    <cellStyle name="LocLit_Feuil1" xfId="186" xr:uid="{A553BC06-F07D-4777-B48B-AFB7FC4B3C0A}"/>
    <cellStyle name="LocRefClass" xfId="37" xr:uid="{00000000-0005-0000-0000-000025000000}"/>
    <cellStyle name="LocRefClass 2" xfId="149" xr:uid="{A0BE216F-6FE9-40D1-A95C-741431FB8A6F}"/>
    <cellStyle name="LocRefClass 3" xfId="82" xr:uid="{A8970D05-0194-4740-A2DE-63319F67ACC1}"/>
    <cellStyle name="LocRefClass_Feuil1" xfId="191" xr:uid="{094D4079-E710-4EF3-A0B0-36FBE40F2E89}"/>
    <cellStyle name="LocSignetRep" xfId="40" xr:uid="{00000000-0005-0000-0000-000028000000}"/>
    <cellStyle name="LocSignetRep 2" xfId="152" xr:uid="{2D12BF35-359B-4B64-B0AF-BD8917E73B72}"/>
    <cellStyle name="LocSignetRep 3" xfId="85" xr:uid="{C8B681BE-9A4B-40CB-893B-6AAAE0DAF3B4}"/>
    <cellStyle name="LocSignetRep_Feuil1" xfId="164" xr:uid="{CF3ED11B-B5D5-4A81-BC14-74674679D728}"/>
    <cellStyle name="LocStrRecap0" xfId="3" xr:uid="{00000000-0005-0000-0000-000003000000}"/>
    <cellStyle name="LocStrRecap0 2" xfId="115" xr:uid="{FB22FD29-B1BA-45A8-9F67-368803A58548}"/>
    <cellStyle name="LocStrRecap0 3" xfId="48" xr:uid="{7BA10C51-AE0B-4DDA-BDE5-AFBCE77C4BF9}"/>
    <cellStyle name="LocStrRecap0_Feuil1" xfId="163" xr:uid="{61D3830E-6051-44CA-A737-F0004B07460A}"/>
    <cellStyle name="LocStrRecap1" xfId="5" xr:uid="{00000000-0005-0000-0000-000005000000}"/>
    <cellStyle name="LocStrRecap1 2" xfId="117" xr:uid="{D8D7B732-2BB0-4B2C-BCCE-5A27CED6B41D}"/>
    <cellStyle name="LocStrRecap1 3" xfId="50" xr:uid="{FA2F08C1-5631-40B5-95C2-5E59C4F981CE}"/>
    <cellStyle name="LocStrRecap1_Feuil1" xfId="167" xr:uid="{33B04419-EB63-4363-830F-2AC119053969}"/>
    <cellStyle name="LocStrTexte0" xfId="2" xr:uid="{00000000-0005-0000-0000-000002000000}"/>
    <cellStyle name="LocStrTexte0 2" xfId="114" xr:uid="{C0CF1FEF-69C1-468B-81C9-2062FC4CE505}"/>
    <cellStyle name="LocStrTexte0 3" xfId="47" xr:uid="{93B5C0F2-C1AA-4783-9462-AC5767CAB36B}"/>
    <cellStyle name="LocStrTexte0_Feuil1" xfId="187" xr:uid="{D3DD2396-D847-49AE-A49C-55EEE4221283}"/>
    <cellStyle name="LocStrTexte1" xfId="4" xr:uid="{00000000-0005-0000-0000-000004000000}"/>
    <cellStyle name="LocStrTexte1 2" xfId="116" xr:uid="{5D73FDE7-A04A-4F8A-80F3-4670BF6599C3}"/>
    <cellStyle name="LocStrTexte1 3" xfId="49" xr:uid="{26B39667-2DE1-4A5A-B903-1546B931831F}"/>
    <cellStyle name="LocStrTexte1_Feuil1" xfId="192" xr:uid="{C1B26318-B353-4136-8409-4A9BF44EE887}"/>
    <cellStyle name="LocStruct" xfId="39" xr:uid="{00000000-0005-0000-0000-000027000000}"/>
    <cellStyle name="LocStruct 2" xfId="151" xr:uid="{4E9BA0A1-7682-47CD-9793-1F2D4A2393A3}"/>
    <cellStyle name="LocStruct 3" xfId="84" xr:uid="{168C00F2-729C-4C6E-B515-6A6D77B3B657}"/>
    <cellStyle name="LocStruct_Feuil1" xfId="201" xr:uid="{67CB4A42-4A0D-4683-9A63-DCE1A067FC63}"/>
    <cellStyle name="LocTitre" xfId="35" xr:uid="{00000000-0005-0000-0000-000023000000}"/>
    <cellStyle name="LocTitre 2" xfId="147" xr:uid="{45CFB5BE-B860-4032-8402-09CE19DDB27E}"/>
    <cellStyle name="LocTitre 3" xfId="80" xr:uid="{9306987D-EAF7-412A-ACC3-A3123F40C307}"/>
    <cellStyle name="LocTitre_Feuil1" xfId="173" xr:uid="{ED893F0D-02EB-4DBD-B76A-27E19223E9C4}"/>
    <cellStyle name="Lot" xfId="105" xr:uid="{AB33E604-F7CB-44E2-BF3E-A1D08C0C0007}"/>
    <cellStyle name="Normal" xfId="0" builtinId="0"/>
    <cellStyle name="Normal 2" xfId="106" xr:uid="{F164CC3B-90C0-4039-9D46-DAD436D0A311}"/>
    <cellStyle name="Normal 3" xfId="90" xr:uid="{31B822FD-AA5A-4F99-8CED-84CE939A6B87}"/>
    <cellStyle name="Normal 4" xfId="111" xr:uid="{F94179F5-0C06-44BB-BE5B-2A70AAD6EEA6}"/>
    <cellStyle name="Normal 5" xfId="112" xr:uid="{9F2C2A3F-9193-4A21-BEDE-4BE6848196E7}"/>
    <cellStyle name="Normal 6" xfId="45" xr:uid="{CA01A144-FDFA-440A-8EB4-2491D3145BEF}"/>
    <cellStyle name="Normal 7" xfId="157" xr:uid="{B61662B7-FDB6-4BC1-AF8B-FCA02BA43D61}"/>
    <cellStyle name="Normal 8" xfId="178" xr:uid="{C4949025-D054-45BD-9713-627FEFB8DB10}"/>
    <cellStyle name="Normal 9" xfId="189" xr:uid="{8053AA6A-88A3-4083-8E7B-4560234FB065}"/>
    <cellStyle name="Numerotation" xfId="1" xr:uid="{00000000-0005-0000-0000-000001000000}"/>
    <cellStyle name="Numerotation 2" xfId="113" xr:uid="{7759C0A1-4A51-4C5A-B761-EC161080A0BA}"/>
    <cellStyle name="Numerotation 3" xfId="46" xr:uid="{38C3F791-E290-4DFB-933B-46D1085F1922}"/>
    <cellStyle name="Numerotation_Feuil1" xfId="182" xr:uid="{6FD68971-2C1F-4531-AF46-50F38747CFBC}"/>
    <cellStyle name="Structure" xfId="107" xr:uid="{0A0BB3F3-238A-414D-BEC9-3AD919B95A90}"/>
    <cellStyle name="Structure Note" xfId="108" xr:uid="{A811A8A9-315D-4508-9958-E0FF176CD7EF}"/>
    <cellStyle name="Titre Article" xfId="109" xr:uid="{C09AE741-0384-4B50-A3E2-174E45F58674}"/>
    <cellStyle name="Titre Entete" xfId="110" xr:uid="{44210F7C-9CDB-42F3-B0B4-E6106DC15D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489332</xdr:colOff>
      <xdr:row>4</xdr:row>
      <xdr:rowOff>178396</xdr:rowOff>
    </xdr:from>
    <xdr:ext cx="1218220" cy="318128"/>
    <xdr:pic>
      <xdr:nvPicPr>
        <xdr:cNvPr id="23" name="image1.jpeg">
          <a:extLst>
            <a:ext uri="{FF2B5EF4-FFF2-40B4-BE49-F238E27FC236}">
              <a16:creationId xmlns:a16="http://schemas.microsoft.com/office/drawing/2014/main" id="{9949517B-FF71-4337-99A0-C0CC5782B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332" y="2988271"/>
          <a:ext cx="1218220" cy="318128"/>
        </a:xfrm>
        <a:prstGeom prst="rect">
          <a:avLst/>
        </a:prstGeom>
      </xdr:spPr>
    </xdr:pic>
    <xdr:clientData/>
  </xdr:oneCellAnchor>
  <xdr:oneCellAnchor>
    <xdr:from>
      <xdr:col>0</xdr:col>
      <xdr:colOff>509455</xdr:colOff>
      <xdr:row>7</xdr:row>
      <xdr:rowOff>45976</xdr:rowOff>
    </xdr:from>
    <xdr:ext cx="1314539" cy="681540"/>
    <xdr:pic>
      <xdr:nvPicPr>
        <xdr:cNvPr id="24" name="image2.jpeg">
          <a:extLst>
            <a:ext uri="{FF2B5EF4-FFF2-40B4-BE49-F238E27FC236}">
              <a16:creationId xmlns:a16="http://schemas.microsoft.com/office/drawing/2014/main" id="{57C8D3AF-AD34-4BF7-AE06-5B79D9785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455" y="4798951"/>
          <a:ext cx="1314539" cy="681540"/>
        </a:xfrm>
        <a:prstGeom prst="rect">
          <a:avLst/>
        </a:prstGeom>
      </xdr:spPr>
    </xdr:pic>
    <xdr:clientData/>
  </xdr:oneCellAnchor>
  <xdr:oneCellAnchor>
    <xdr:from>
      <xdr:col>1</xdr:col>
      <xdr:colOff>979620</xdr:colOff>
      <xdr:row>4</xdr:row>
      <xdr:rowOff>111721</xdr:rowOff>
    </xdr:from>
    <xdr:ext cx="539749" cy="437790"/>
    <xdr:pic>
      <xdr:nvPicPr>
        <xdr:cNvPr id="25" name="image3.jpeg">
          <a:extLst>
            <a:ext uri="{FF2B5EF4-FFF2-40B4-BE49-F238E27FC236}">
              <a16:creationId xmlns:a16="http://schemas.microsoft.com/office/drawing/2014/main" id="{3838C903-7152-457D-8A5F-D7C0E1D5D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9895" y="2921596"/>
          <a:ext cx="539749" cy="437790"/>
        </a:xfrm>
        <a:prstGeom prst="rect">
          <a:avLst/>
        </a:prstGeom>
      </xdr:spPr>
    </xdr:pic>
    <xdr:clientData/>
  </xdr:oneCellAnchor>
  <xdr:oneCellAnchor>
    <xdr:from>
      <xdr:col>1</xdr:col>
      <xdr:colOff>635132</xdr:colOff>
      <xdr:row>7</xdr:row>
      <xdr:rowOff>232257</xdr:rowOff>
    </xdr:from>
    <xdr:ext cx="1055645" cy="304795"/>
    <xdr:pic>
      <xdr:nvPicPr>
        <xdr:cNvPr id="26" name="image4.png">
          <a:extLst>
            <a:ext uri="{FF2B5EF4-FFF2-40B4-BE49-F238E27FC236}">
              <a16:creationId xmlns:a16="http://schemas.microsoft.com/office/drawing/2014/main" id="{E49F6108-D1FE-4063-8B4F-303CF5F3E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5407" y="4985232"/>
          <a:ext cx="1055645" cy="304795"/>
        </a:xfrm>
        <a:prstGeom prst="rect">
          <a:avLst/>
        </a:prstGeom>
      </xdr:spPr>
    </xdr:pic>
    <xdr:clientData/>
  </xdr:oneCellAnchor>
  <xdr:oneCellAnchor>
    <xdr:from>
      <xdr:col>1</xdr:col>
      <xdr:colOff>611813</xdr:colOff>
      <xdr:row>9</xdr:row>
      <xdr:rowOff>581856</xdr:rowOff>
    </xdr:from>
    <xdr:ext cx="1192241" cy="342482"/>
    <xdr:pic>
      <xdr:nvPicPr>
        <xdr:cNvPr id="27" name="image5.png">
          <a:extLst>
            <a:ext uri="{FF2B5EF4-FFF2-40B4-BE49-F238E27FC236}">
              <a16:creationId xmlns:a16="http://schemas.microsoft.com/office/drawing/2014/main" id="{BFED1B9C-82BA-4364-B25E-D3EDCA04F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2088" y="6754056"/>
          <a:ext cx="1192241" cy="342482"/>
        </a:xfrm>
        <a:prstGeom prst="rect">
          <a:avLst/>
        </a:prstGeom>
      </xdr:spPr>
    </xdr:pic>
    <xdr:clientData/>
  </xdr:oneCellAnchor>
  <xdr:oneCellAnchor>
    <xdr:from>
      <xdr:col>2</xdr:col>
      <xdr:colOff>951677</xdr:colOff>
      <xdr:row>4</xdr:row>
      <xdr:rowOff>16466</xdr:rowOff>
    </xdr:from>
    <xdr:ext cx="396873" cy="656116"/>
    <xdr:pic>
      <xdr:nvPicPr>
        <xdr:cNvPr id="28" name="image6.jpeg">
          <a:extLst>
            <a:ext uri="{FF2B5EF4-FFF2-40B4-BE49-F238E27FC236}">
              <a16:creationId xmlns:a16="http://schemas.microsoft.com/office/drawing/2014/main" id="{613BA4A9-FB1F-428D-9901-CF67C52204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8927" y="2826341"/>
          <a:ext cx="396873" cy="656116"/>
        </a:xfrm>
        <a:prstGeom prst="rect">
          <a:avLst/>
        </a:prstGeom>
      </xdr:spPr>
    </xdr:pic>
    <xdr:clientData/>
  </xdr:oneCellAnchor>
  <xdr:oneCellAnchor>
    <xdr:from>
      <xdr:col>2</xdr:col>
      <xdr:colOff>900877</xdr:colOff>
      <xdr:row>7</xdr:row>
      <xdr:rowOff>15106</xdr:rowOff>
    </xdr:from>
    <xdr:ext cx="392719" cy="703190"/>
    <xdr:pic>
      <xdr:nvPicPr>
        <xdr:cNvPr id="29" name="image7.jpeg">
          <a:extLst>
            <a:ext uri="{FF2B5EF4-FFF2-40B4-BE49-F238E27FC236}">
              <a16:creationId xmlns:a16="http://schemas.microsoft.com/office/drawing/2014/main" id="{E64CF6A3-359A-49C0-B791-05F4314AC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68127" y="4768081"/>
          <a:ext cx="392719" cy="70319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172174</xdr:rowOff>
    </xdr:from>
    <xdr:to>
      <xdr:col>7</xdr:col>
      <xdr:colOff>504000</xdr:colOff>
      <xdr:row>0</xdr:row>
      <xdr:rowOff>485217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9565" y="172174"/>
          <a:ext cx="6213913" cy="3130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CHU de RENNES - « Reconstruction de l'établissement de la Roche aux Fées à JANZE » - Rue Bois Rougé - 35150 JANZE Cedex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viasonora@viasonora.fr" TargetMode="External"/><Relationship Id="rId7" Type="http://schemas.openxmlformats.org/officeDocument/2006/relationships/hyperlink" Target="mailto:adquatio@adquatio.com" TargetMode="External"/><Relationship Id="rId2" Type="http://schemas.openxmlformats.org/officeDocument/2006/relationships/hyperlink" Target="mailto:ccueil-rennes@betom.fr" TargetMode="External"/><Relationship Id="rId1" Type="http://schemas.openxmlformats.org/officeDocument/2006/relationships/hyperlink" Target="mailto:atelier@zenobia.fr" TargetMode="External"/><Relationship Id="rId6" Type="http://schemas.openxmlformats.org/officeDocument/2006/relationships/hyperlink" Target="mailto:be@pcuisinesblanchisseries.fr" TargetMode="External"/><Relationship Id="rId5" Type="http://schemas.openxmlformats.org/officeDocument/2006/relationships/hyperlink" Target="mailto:ccueil-rennes@betom.fr" TargetMode="External"/><Relationship Id="rId4" Type="http://schemas.openxmlformats.org/officeDocument/2006/relationships/hyperlink" Target="mailto:agence@cabinetcollin.fr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27376-F13B-4C8A-9CBC-D7DFAD1D998F}">
  <sheetPr>
    <pageSetUpPr fitToPage="1"/>
  </sheetPr>
  <dimension ref="A1:D15"/>
  <sheetViews>
    <sheetView topLeftCell="A9" workbookViewId="0">
      <selection activeCell="B17" sqref="B17"/>
    </sheetView>
  </sheetViews>
  <sheetFormatPr baseColWidth="10" defaultRowHeight="15" x14ac:dyDescent="0.25"/>
  <cols>
    <col min="1" max="1" width="33" customWidth="1"/>
    <col min="2" max="2" width="37" customWidth="1"/>
    <col min="3" max="3" width="17.85546875" customWidth="1"/>
    <col min="4" max="4" width="14.5703125" customWidth="1"/>
  </cols>
  <sheetData>
    <row r="1" spans="1:4" ht="74.25" customHeight="1" x14ac:dyDescent="0.25">
      <c r="A1" s="84" t="s">
        <v>59</v>
      </c>
      <c r="B1" s="85"/>
      <c r="C1" s="85"/>
      <c r="D1" s="86"/>
    </row>
    <row r="2" spans="1:4" ht="99" customHeight="1" x14ac:dyDescent="0.25">
      <c r="A2" s="84" t="s">
        <v>60</v>
      </c>
      <c r="B2" s="85"/>
      <c r="C2" s="85"/>
      <c r="D2" s="86"/>
    </row>
    <row r="3" spans="1:4" x14ac:dyDescent="0.25">
      <c r="A3" s="54"/>
      <c r="B3" s="48" t="s">
        <v>61</v>
      </c>
      <c r="C3" s="47"/>
      <c r="D3" s="50"/>
    </row>
    <row r="4" spans="1:4" ht="19.5" customHeight="1" x14ac:dyDescent="0.25">
      <c r="A4" s="52" t="s">
        <v>62</v>
      </c>
      <c r="B4" s="41" t="s">
        <v>63</v>
      </c>
      <c r="C4" s="73" t="s">
        <v>64</v>
      </c>
      <c r="D4" s="74"/>
    </row>
    <row r="5" spans="1:4" ht="54" customHeight="1" x14ac:dyDescent="0.25">
      <c r="A5" s="57"/>
      <c r="B5" s="42"/>
      <c r="C5" s="39"/>
      <c r="D5" s="58"/>
    </row>
    <row r="6" spans="1:4" ht="79.5" customHeight="1" x14ac:dyDescent="0.25">
      <c r="A6" s="40" t="s">
        <v>65</v>
      </c>
      <c r="B6" s="53" t="s">
        <v>66</v>
      </c>
      <c r="C6" s="87" t="s">
        <v>67</v>
      </c>
      <c r="D6" s="88"/>
    </row>
    <row r="7" spans="1:4" ht="19.5" customHeight="1" x14ac:dyDescent="0.25">
      <c r="A7" s="52" t="s">
        <v>68</v>
      </c>
      <c r="B7" s="41" t="s">
        <v>69</v>
      </c>
      <c r="C7" s="73" t="s">
        <v>70</v>
      </c>
      <c r="D7" s="74"/>
    </row>
    <row r="8" spans="1:4" ht="62.25" customHeight="1" x14ac:dyDescent="0.25">
      <c r="A8" s="51"/>
      <c r="B8" s="42"/>
      <c r="C8" s="42"/>
      <c r="D8" s="43"/>
    </row>
    <row r="9" spans="1:4" ht="75.75" customHeight="1" x14ac:dyDescent="0.25">
      <c r="A9" s="40" t="s">
        <v>71</v>
      </c>
      <c r="B9" s="46" t="s">
        <v>72</v>
      </c>
      <c r="C9" s="89" t="s">
        <v>73</v>
      </c>
      <c r="D9" s="88"/>
    </row>
    <row r="10" spans="1:4" ht="19.5" customHeight="1" x14ac:dyDescent="0.25">
      <c r="A10" s="52"/>
      <c r="B10" s="41" t="s">
        <v>74</v>
      </c>
      <c r="C10" s="73"/>
      <c r="D10" s="74"/>
    </row>
    <row r="11" spans="1:4" ht="27" customHeight="1" x14ac:dyDescent="0.25">
      <c r="A11" s="52"/>
      <c r="B11" s="41"/>
      <c r="C11" s="41"/>
      <c r="D11" s="44"/>
    </row>
    <row r="12" spans="1:4" ht="72.75" customHeight="1" x14ac:dyDescent="0.25">
      <c r="A12" s="45"/>
      <c r="B12" s="55" t="s">
        <v>75</v>
      </c>
      <c r="C12" s="75"/>
      <c r="D12" s="76"/>
    </row>
    <row r="13" spans="1:4" ht="34.5" customHeight="1" x14ac:dyDescent="0.25">
      <c r="A13" s="77" t="s">
        <v>79</v>
      </c>
      <c r="B13" s="78"/>
      <c r="C13" s="79"/>
      <c r="D13" s="49" t="s">
        <v>76</v>
      </c>
    </row>
    <row r="14" spans="1:4" ht="36.75" customHeight="1" x14ac:dyDescent="0.25">
      <c r="A14" s="80"/>
      <c r="B14" s="81"/>
      <c r="C14" s="82"/>
      <c r="D14" s="56" t="s">
        <v>77</v>
      </c>
    </row>
    <row r="15" spans="1:4" ht="26.25" customHeight="1" x14ac:dyDescent="0.25">
      <c r="A15" s="83" t="s">
        <v>78</v>
      </c>
      <c r="B15" s="83"/>
      <c r="C15" s="83"/>
      <c r="D15" s="83"/>
    </row>
  </sheetData>
  <mergeCells count="10">
    <mergeCell ref="C10:D10"/>
    <mergeCell ref="C12:D12"/>
    <mergeCell ref="A13:C14"/>
    <mergeCell ref="A15:D15"/>
    <mergeCell ref="A1:D1"/>
    <mergeCell ref="A2:D2"/>
    <mergeCell ref="C4:D4"/>
    <mergeCell ref="C6:D6"/>
    <mergeCell ref="C7:D7"/>
    <mergeCell ref="C9:D9"/>
  </mergeCells>
  <hyperlinks>
    <hyperlink ref="B12" r:id="rId1" display="mailto:atelier@zenobia.fr" xr:uid="{57D5FADF-5C83-409B-9C68-D1DEF5234AA7}"/>
    <hyperlink ref="C9" r:id="rId2" display="mailto:ccueil-rennes@betom.fr" xr:uid="{5987CDA3-872A-4553-8A8A-13364A9C8680}"/>
    <hyperlink ref="B9" r:id="rId3" display="mailto:viasonora@viasonora.fr" xr:uid="{793619B0-4E5C-4F2E-AC8A-5B408876429A}"/>
    <hyperlink ref="A9" r:id="rId4" display="mailto:agence@cabinetcollin.fr" xr:uid="{537A9A52-EBC4-45C0-8736-FDF19F2D6E46}"/>
    <hyperlink ref="C6" r:id="rId5" display="mailto:ccueil-rennes@betom.fr" xr:uid="{72D09192-167F-4D4B-B5EB-0D497A40CF3C}"/>
    <hyperlink ref="B6" r:id="rId6" display="mailto:be@pcuisinesblanchisseries.fr" xr:uid="{1C55DA97-FF78-4ADC-BC23-0CF76B0DA4B1}"/>
    <hyperlink ref="A6" r:id="rId7" display="mailto:adquatio@adquatio.com" xr:uid="{9A7D32A4-12E8-4974-B739-1C3BC052E8E6}"/>
  </hyperlink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3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F28D6-A744-495E-87B6-74C04DAD9321}">
  <sheetPr>
    <pageSetUpPr fitToPage="1"/>
  </sheetPr>
  <dimension ref="A1:AAA57"/>
  <sheetViews>
    <sheetView tabSelected="1" view="pageBreakPreview" zoomScale="85" zoomScaleNormal="85" zoomScaleSheetLayoutView="85" workbookViewId="0">
      <pane xSplit="4" ySplit="2" topLeftCell="E3" activePane="bottomRight" state="frozen"/>
      <selection activeCell="B17" sqref="B17"/>
      <selection pane="topRight" activeCell="B17" sqref="B17"/>
      <selection pane="bottomLeft" activeCell="B17" sqref="B17"/>
      <selection pane="bottomRight" activeCell="K8" sqref="K8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style="68" customWidth="1"/>
    <col min="8" max="8" width="10.7109375" customWidth="1"/>
    <col min="9" max="9" width="12.7109375" customWidth="1"/>
    <col min="10" max="10" width="10.7109375" customWidth="1"/>
    <col min="702" max="704" width="10.7109375" customWidth="1"/>
  </cols>
  <sheetData>
    <row r="1" spans="1:703" ht="70.900000000000006" customHeight="1" x14ac:dyDescent="0.25">
      <c r="A1" s="104"/>
      <c r="B1" s="105"/>
      <c r="C1" s="105"/>
      <c r="D1" s="105"/>
      <c r="E1" s="105"/>
      <c r="F1" s="105"/>
      <c r="G1" s="105"/>
      <c r="H1" s="105"/>
      <c r="I1" s="106"/>
    </row>
    <row r="2" spans="1:703" ht="30" x14ac:dyDescent="0.25">
      <c r="A2" s="1"/>
      <c r="B2" s="4"/>
      <c r="C2" s="2"/>
      <c r="D2" s="3"/>
      <c r="E2" s="5" t="s">
        <v>0</v>
      </c>
      <c r="F2" s="61" t="s">
        <v>83</v>
      </c>
      <c r="G2" s="61" t="s">
        <v>84</v>
      </c>
      <c r="H2" s="6" t="s">
        <v>1</v>
      </c>
      <c r="I2" s="7" t="s">
        <v>2</v>
      </c>
    </row>
    <row r="3" spans="1:703" x14ac:dyDescent="0.25">
      <c r="A3" s="8"/>
      <c r="B3" s="9"/>
      <c r="C3" s="10"/>
      <c r="D3" s="11"/>
      <c r="E3" s="12"/>
      <c r="F3" s="62"/>
      <c r="G3" s="62"/>
      <c r="H3" s="12"/>
      <c r="I3" s="13"/>
    </row>
    <row r="4" spans="1:703" x14ac:dyDescent="0.25">
      <c r="A4" s="14"/>
      <c r="B4" s="15"/>
      <c r="C4" s="16"/>
      <c r="D4" s="17"/>
      <c r="E4" s="18"/>
      <c r="F4" s="63"/>
      <c r="G4" s="63"/>
      <c r="H4" s="18"/>
      <c r="I4" s="19"/>
      <c r="ZZ4" t="s">
        <v>3</v>
      </c>
      <c r="AAA4" s="20" t="s">
        <v>4</v>
      </c>
    </row>
    <row r="5" spans="1:703" ht="15" customHeight="1" x14ac:dyDescent="0.25">
      <c r="A5" s="21"/>
      <c r="B5" s="107" t="s">
        <v>5</v>
      </c>
      <c r="C5" s="108"/>
      <c r="D5" s="109"/>
      <c r="E5" s="18"/>
      <c r="F5" s="63"/>
      <c r="G5" s="63"/>
      <c r="H5" s="18"/>
      <c r="I5" s="19"/>
      <c r="ZZ5" t="s">
        <v>6</v>
      </c>
      <c r="AAA5" s="20" t="s">
        <v>7</v>
      </c>
    </row>
    <row r="6" spans="1:703" ht="15" customHeight="1" x14ac:dyDescent="0.25">
      <c r="A6" s="23"/>
      <c r="D6" s="24"/>
      <c r="E6" s="18"/>
      <c r="F6" s="63"/>
      <c r="G6" s="63"/>
      <c r="H6" s="18"/>
      <c r="I6" s="19"/>
    </row>
    <row r="7" spans="1:703" ht="15" customHeight="1" x14ac:dyDescent="0.25">
      <c r="A7" s="28"/>
      <c r="B7" s="98" t="s">
        <v>8</v>
      </c>
      <c r="C7" s="99"/>
      <c r="D7" s="100"/>
      <c r="E7" s="18"/>
      <c r="F7" s="63"/>
      <c r="G7" s="63"/>
      <c r="H7" s="18"/>
      <c r="I7" s="19"/>
      <c r="ZZ7" t="s">
        <v>9</v>
      </c>
      <c r="AAA7" s="20"/>
    </row>
    <row r="8" spans="1:703" ht="15" customHeight="1" x14ac:dyDescent="0.25">
      <c r="A8" s="22"/>
      <c r="B8" s="95" t="s">
        <v>10</v>
      </c>
      <c r="C8" s="96"/>
      <c r="D8" s="97"/>
      <c r="E8" s="18" t="s">
        <v>80</v>
      </c>
      <c r="F8" s="63"/>
      <c r="G8" s="63"/>
      <c r="H8" s="18"/>
      <c r="I8" s="19"/>
    </row>
    <row r="9" spans="1:703" ht="15" customHeight="1" x14ac:dyDescent="0.25">
      <c r="A9" s="23"/>
      <c r="D9" s="24"/>
      <c r="E9" s="18"/>
      <c r="F9" s="63"/>
      <c r="G9" s="63"/>
      <c r="H9" s="18"/>
      <c r="I9" s="19"/>
    </row>
    <row r="10" spans="1:703" ht="15" customHeight="1" x14ac:dyDescent="0.25">
      <c r="A10" s="28"/>
      <c r="B10" s="98" t="s">
        <v>11</v>
      </c>
      <c r="C10" s="99"/>
      <c r="D10" s="100"/>
      <c r="E10" s="18"/>
      <c r="F10" s="63"/>
      <c r="G10" s="63"/>
      <c r="H10" s="18"/>
      <c r="I10" s="19"/>
      <c r="ZZ10" t="s">
        <v>12</v>
      </c>
      <c r="AAA10" s="20"/>
    </row>
    <row r="11" spans="1:703" ht="15" customHeight="1" x14ac:dyDescent="0.25">
      <c r="A11" s="22"/>
      <c r="B11" s="95" t="s">
        <v>13</v>
      </c>
      <c r="C11" s="96"/>
      <c r="D11" s="97"/>
      <c r="E11" s="18" t="s">
        <v>80</v>
      </c>
      <c r="F11" s="63"/>
      <c r="G11" s="63"/>
      <c r="H11" s="18"/>
      <c r="I11" s="19"/>
    </row>
    <row r="12" spans="1:703" ht="15" customHeight="1" x14ac:dyDescent="0.25">
      <c r="A12" s="23"/>
      <c r="D12" s="24"/>
      <c r="E12" s="18"/>
      <c r="F12" s="63"/>
      <c r="G12" s="63"/>
      <c r="H12" s="18"/>
      <c r="I12" s="19"/>
    </row>
    <row r="13" spans="1:703" ht="15" customHeight="1" x14ac:dyDescent="0.25">
      <c r="A13" s="28"/>
      <c r="B13" s="98" t="s">
        <v>14</v>
      </c>
      <c r="C13" s="99"/>
      <c r="D13" s="100"/>
      <c r="E13" s="18"/>
      <c r="F13" s="63"/>
      <c r="G13" s="63"/>
      <c r="H13" s="18"/>
      <c r="I13" s="19"/>
      <c r="ZZ13" t="s">
        <v>15</v>
      </c>
      <c r="AAA13" s="20" t="s">
        <v>16</v>
      </c>
    </row>
    <row r="14" spans="1:703" ht="15" customHeight="1" x14ac:dyDescent="0.25">
      <c r="A14" s="22"/>
      <c r="B14" s="95" t="s">
        <v>17</v>
      </c>
      <c r="C14" s="96"/>
      <c r="D14" s="97"/>
      <c r="E14" s="18" t="s">
        <v>80</v>
      </c>
      <c r="F14" s="63"/>
      <c r="G14" s="63"/>
      <c r="H14" s="18"/>
      <c r="I14" s="19"/>
    </row>
    <row r="15" spans="1:703" ht="24" customHeight="1" x14ac:dyDescent="0.25">
      <c r="A15" s="23"/>
      <c r="B15" s="101" t="s">
        <v>81</v>
      </c>
      <c r="C15" s="102"/>
      <c r="D15" s="103"/>
      <c r="E15" s="25"/>
      <c r="F15" s="64"/>
      <c r="G15" s="64"/>
      <c r="H15" s="26"/>
      <c r="I15" s="27"/>
      <c r="ZZ15" t="s">
        <v>18</v>
      </c>
      <c r="AAA15" s="20" t="s">
        <v>19</v>
      </c>
    </row>
    <row r="16" spans="1:703" ht="15" customHeight="1" x14ac:dyDescent="0.25">
      <c r="A16" s="22"/>
      <c r="B16" s="95" t="s">
        <v>20</v>
      </c>
      <c r="C16" s="96"/>
      <c r="D16" s="97"/>
      <c r="E16" s="18" t="s">
        <v>0</v>
      </c>
      <c r="F16" s="63">
        <v>1</v>
      </c>
      <c r="G16" s="63"/>
      <c r="H16" s="18"/>
      <c r="I16" s="19"/>
    </row>
    <row r="17" spans="1:703" x14ac:dyDescent="0.25">
      <c r="A17" s="23"/>
      <c r="D17" s="24"/>
      <c r="E17" s="25"/>
      <c r="F17" s="64"/>
      <c r="G17" s="64"/>
      <c r="H17" s="26">
        <v>0</v>
      </c>
      <c r="I17" s="27"/>
      <c r="ZZ17" t="s">
        <v>21</v>
      </c>
      <c r="AAA17" s="20" t="s">
        <v>22</v>
      </c>
    </row>
    <row r="18" spans="1:703" ht="15" customHeight="1" x14ac:dyDescent="0.25">
      <c r="A18" s="22"/>
      <c r="B18" s="95" t="s">
        <v>23</v>
      </c>
      <c r="C18" s="96"/>
      <c r="D18" s="97"/>
      <c r="E18" s="18" t="s">
        <v>80</v>
      </c>
      <c r="F18" s="63"/>
      <c r="G18" s="63"/>
      <c r="H18" s="18"/>
      <c r="I18" s="19"/>
    </row>
    <row r="19" spans="1:703" ht="15" customHeight="1" x14ac:dyDescent="0.25">
      <c r="A19" s="23"/>
      <c r="D19" s="24"/>
      <c r="E19" s="18"/>
      <c r="F19" s="63"/>
      <c r="G19" s="63"/>
      <c r="H19" s="18"/>
      <c r="I19" s="19"/>
    </row>
    <row r="20" spans="1:703" ht="15" customHeight="1" x14ac:dyDescent="0.25">
      <c r="A20" s="28"/>
      <c r="B20" s="98" t="s">
        <v>24</v>
      </c>
      <c r="C20" s="99"/>
      <c r="D20" s="100"/>
      <c r="E20" s="18"/>
      <c r="F20" s="63"/>
      <c r="G20" s="63"/>
      <c r="H20" s="18"/>
      <c r="I20" s="19"/>
      <c r="ZZ20" t="s">
        <v>25</v>
      </c>
      <c r="AAA20" s="20" t="s">
        <v>26</v>
      </c>
    </row>
    <row r="21" spans="1:703" ht="15" customHeight="1" x14ac:dyDescent="0.25">
      <c r="A21" s="22"/>
      <c r="B21" s="95" t="s">
        <v>27</v>
      </c>
      <c r="C21" s="96"/>
      <c r="D21" s="97"/>
      <c r="E21" s="18" t="s">
        <v>80</v>
      </c>
      <c r="F21" s="63"/>
      <c r="G21" s="63"/>
      <c r="H21" s="18"/>
      <c r="I21" s="19"/>
    </row>
    <row r="22" spans="1:703" ht="25.5" customHeight="1" x14ac:dyDescent="0.25">
      <c r="A22" s="23"/>
      <c r="B22" s="101" t="s">
        <v>82</v>
      </c>
      <c r="C22" s="102"/>
      <c r="D22" s="103"/>
      <c r="E22" s="25"/>
      <c r="F22" s="64"/>
      <c r="G22" s="64"/>
      <c r="H22" s="26"/>
      <c r="I22" s="27"/>
      <c r="ZZ22" t="s">
        <v>28</v>
      </c>
      <c r="AAA22" s="20" t="s">
        <v>29</v>
      </c>
    </row>
    <row r="23" spans="1:703" ht="15" customHeight="1" x14ac:dyDescent="0.25">
      <c r="A23" s="22"/>
      <c r="B23" s="95" t="s">
        <v>30</v>
      </c>
      <c r="C23" s="96"/>
      <c r="D23" s="97"/>
      <c r="E23" s="18" t="s">
        <v>0</v>
      </c>
      <c r="F23" s="63">
        <v>4</v>
      </c>
      <c r="G23" s="63"/>
      <c r="H23" s="18"/>
      <c r="I23" s="19"/>
    </row>
    <row r="24" spans="1:703" x14ac:dyDescent="0.25">
      <c r="A24" s="23"/>
      <c r="D24" s="24"/>
      <c r="E24" s="25"/>
      <c r="F24" s="64"/>
      <c r="G24" s="64"/>
      <c r="H24" s="26">
        <v>0</v>
      </c>
      <c r="I24" s="27"/>
      <c r="ZZ24" t="s">
        <v>31</v>
      </c>
      <c r="AAA24" s="20" t="s">
        <v>32</v>
      </c>
    </row>
    <row r="25" spans="1:703" ht="15" customHeight="1" x14ac:dyDescent="0.25">
      <c r="A25" s="22"/>
      <c r="B25" s="95" t="s">
        <v>33</v>
      </c>
      <c r="C25" s="96"/>
      <c r="D25" s="97"/>
      <c r="E25" s="18" t="s">
        <v>80</v>
      </c>
      <c r="F25" s="63"/>
      <c r="G25" s="63"/>
      <c r="H25" s="18"/>
      <c r="I25" s="19"/>
    </row>
    <row r="26" spans="1:703" ht="15" customHeight="1" x14ac:dyDescent="0.25">
      <c r="A26" s="23"/>
      <c r="D26" s="24"/>
      <c r="E26" s="18"/>
      <c r="F26" s="63"/>
      <c r="G26" s="63"/>
      <c r="H26" s="18"/>
      <c r="I26" s="19"/>
    </row>
    <row r="27" spans="1:703" ht="15" customHeight="1" x14ac:dyDescent="0.25">
      <c r="A27" s="28"/>
      <c r="B27" s="98" t="s">
        <v>34</v>
      </c>
      <c r="C27" s="99"/>
      <c r="D27" s="100"/>
      <c r="E27" s="18"/>
      <c r="F27" s="63"/>
      <c r="G27" s="63"/>
      <c r="H27" s="18"/>
      <c r="I27" s="19"/>
      <c r="ZZ27" t="s">
        <v>35</v>
      </c>
      <c r="AAA27" s="20"/>
    </row>
    <row r="28" spans="1:703" ht="15" customHeight="1" x14ac:dyDescent="0.25">
      <c r="A28" s="22"/>
      <c r="B28" s="95" t="s">
        <v>36</v>
      </c>
      <c r="C28" s="96"/>
      <c r="D28" s="97"/>
      <c r="E28" s="18" t="s">
        <v>80</v>
      </c>
      <c r="F28" s="63"/>
      <c r="G28" s="63"/>
      <c r="H28" s="18"/>
      <c r="I28" s="19"/>
    </row>
    <row r="29" spans="1:703" ht="15" customHeight="1" x14ac:dyDescent="0.25">
      <c r="A29" s="23"/>
      <c r="D29" s="24"/>
      <c r="E29" s="18"/>
      <c r="F29" s="63"/>
      <c r="G29" s="63"/>
      <c r="H29" s="18"/>
      <c r="I29" s="19"/>
    </row>
    <row r="30" spans="1:703" ht="15" customHeight="1" x14ac:dyDescent="0.25">
      <c r="A30" s="28"/>
      <c r="B30" s="98" t="s">
        <v>37</v>
      </c>
      <c r="C30" s="99"/>
      <c r="D30" s="100"/>
      <c r="E30" s="18"/>
      <c r="F30" s="63"/>
      <c r="G30" s="63"/>
      <c r="H30" s="18"/>
      <c r="I30" s="19"/>
      <c r="ZZ30" t="s">
        <v>38</v>
      </c>
      <c r="AAA30" s="20"/>
    </row>
    <row r="31" spans="1:703" ht="15" customHeight="1" x14ac:dyDescent="0.25">
      <c r="A31" s="22"/>
      <c r="B31" s="95" t="s">
        <v>39</v>
      </c>
      <c r="C31" s="96"/>
      <c r="D31" s="97"/>
      <c r="E31" s="18" t="s">
        <v>80</v>
      </c>
      <c r="F31" s="63"/>
      <c r="G31" s="63"/>
      <c r="H31" s="18"/>
      <c r="I31" s="19"/>
    </row>
    <row r="32" spans="1:703" ht="15" customHeight="1" x14ac:dyDescent="0.25">
      <c r="A32" s="23"/>
      <c r="D32" s="24"/>
      <c r="E32" s="18"/>
      <c r="F32" s="63"/>
      <c r="G32" s="63"/>
      <c r="H32" s="18"/>
      <c r="I32" s="19"/>
    </row>
    <row r="33" spans="1:703" ht="15" customHeight="1" x14ac:dyDescent="0.25">
      <c r="A33" s="28"/>
      <c r="B33" s="98" t="s">
        <v>40</v>
      </c>
      <c r="C33" s="99"/>
      <c r="D33" s="100"/>
      <c r="E33" s="18" t="s">
        <v>80</v>
      </c>
      <c r="F33" s="63"/>
      <c r="G33" s="63"/>
      <c r="H33" s="18"/>
      <c r="I33" s="19"/>
      <c r="ZZ33" t="s">
        <v>41</v>
      </c>
      <c r="AAA33" s="20"/>
    </row>
    <row r="34" spans="1:703" ht="15" customHeight="1" x14ac:dyDescent="0.25">
      <c r="A34" s="22"/>
      <c r="B34" s="95" t="s">
        <v>42</v>
      </c>
      <c r="C34" s="96"/>
      <c r="D34" s="97"/>
      <c r="E34" s="18"/>
      <c r="F34" s="63"/>
      <c r="G34" s="63"/>
      <c r="H34" s="18"/>
      <c r="I34" s="19"/>
    </row>
    <row r="35" spans="1:703" ht="15" customHeight="1" x14ac:dyDescent="0.25">
      <c r="A35" s="23"/>
      <c r="D35" s="24"/>
      <c r="E35" s="18"/>
      <c r="F35" s="63"/>
      <c r="G35" s="63"/>
      <c r="H35" s="18"/>
      <c r="I35" s="19"/>
    </row>
    <row r="36" spans="1:703" ht="15" customHeight="1" x14ac:dyDescent="0.25">
      <c r="A36" s="28"/>
      <c r="B36" s="98" t="s">
        <v>43</v>
      </c>
      <c r="C36" s="99"/>
      <c r="D36" s="100"/>
      <c r="E36" s="18"/>
      <c r="F36" s="63"/>
      <c r="G36" s="63"/>
      <c r="H36" s="18"/>
      <c r="I36" s="19"/>
      <c r="ZZ36" t="s">
        <v>44</v>
      </c>
      <c r="AAA36" s="20"/>
    </row>
    <row r="37" spans="1:703" ht="15" customHeight="1" x14ac:dyDescent="0.25">
      <c r="A37" s="22"/>
      <c r="B37" s="95" t="s">
        <v>45</v>
      </c>
      <c r="C37" s="96"/>
      <c r="D37" s="97"/>
      <c r="E37" s="18" t="s">
        <v>80</v>
      </c>
      <c r="F37" s="63"/>
      <c r="G37" s="63"/>
      <c r="H37" s="18"/>
      <c r="I37" s="19"/>
    </row>
    <row r="38" spans="1:703" ht="15" customHeight="1" x14ac:dyDescent="0.25">
      <c r="A38" s="23"/>
      <c r="D38" s="24"/>
      <c r="E38" s="18"/>
      <c r="F38" s="63"/>
      <c r="G38" s="63"/>
      <c r="H38" s="18"/>
      <c r="I38" s="19"/>
    </row>
    <row r="39" spans="1:703" ht="15" customHeight="1" x14ac:dyDescent="0.25">
      <c r="A39" s="28"/>
      <c r="B39" s="98" t="s">
        <v>46</v>
      </c>
      <c r="C39" s="99"/>
      <c r="D39" s="100"/>
      <c r="E39" s="18" t="s">
        <v>80</v>
      </c>
      <c r="F39" s="63"/>
      <c r="G39" s="63"/>
      <c r="H39" s="18"/>
      <c r="I39" s="19"/>
      <c r="ZZ39" t="s">
        <v>47</v>
      </c>
      <c r="AAA39" s="20"/>
    </row>
    <row r="40" spans="1:703" ht="15" customHeight="1" x14ac:dyDescent="0.25">
      <c r="A40" s="22"/>
      <c r="B40" s="95" t="s">
        <v>48</v>
      </c>
      <c r="C40" s="96"/>
      <c r="D40" s="97"/>
      <c r="E40" s="18"/>
      <c r="F40" s="63"/>
      <c r="G40" s="63"/>
      <c r="H40" s="18"/>
      <c r="I40" s="19"/>
    </row>
    <row r="41" spans="1:703" ht="15" customHeight="1" x14ac:dyDescent="0.25">
      <c r="A41" s="23"/>
      <c r="D41" s="24"/>
      <c r="E41" s="18"/>
      <c r="F41" s="63"/>
      <c r="G41" s="63"/>
      <c r="H41" s="18"/>
      <c r="I41" s="19"/>
    </row>
    <row r="42" spans="1:703" ht="30.6" customHeight="1" x14ac:dyDescent="0.25">
      <c r="A42" s="28"/>
      <c r="B42" s="98" t="s">
        <v>49</v>
      </c>
      <c r="C42" s="99"/>
      <c r="D42" s="100"/>
      <c r="E42" s="18"/>
      <c r="F42" s="63"/>
      <c r="G42" s="63"/>
      <c r="H42" s="18"/>
      <c r="I42" s="19"/>
      <c r="ZZ42" t="s">
        <v>50</v>
      </c>
      <c r="AAA42" s="20"/>
    </row>
    <row r="43" spans="1:703" ht="15" customHeight="1" x14ac:dyDescent="0.25">
      <c r="A43" s="22"/>
      <c r="B43" s="95" t="s">
        <v>51</v>
      </c>
      <c r="C43" s="96"/>
      <c r="D43" s="97"/>
      <c r="E43" s="18" t="s">
        <v>80</v>
      </c>
      <c r="F43" s="63"/>
      <c r="G43" s="63"/>
      <c r="H43" s="18"/>
      <c r="I43" s="19"/>
    </row>
    <row r="44" spans="1:703" x14ac:dyDescent="0.25">
      <c r="A44" s="23"/>
      <c r="D44" s="24"/>
      <c r="E44" s="18"/>
      <c r="F44" s="63"/>
      <c r="G44" s="63"/>
      <c r="H44" s="18"/>
      <c r="I44" s="19"/>
    </row>
    <row r="45" spans="1:703" ht="15" customHeight="1" x14ac:dyDescent="0.25">
      <c r="A45" s="29"/>
      <c r="B45" s="90" t="s">
        <v>52</v>
      </c>
      <c r="C45" s="91"/>
      <c r="D45" s="92"/>
      <c r="E45" s="18"/>
      <c r="F45" s="63"/>
      <c r="G45" s="63"/>
      <c r="H45" s="18"/>
      <c r="I45" s="30"/>
      <c r="J45" s="31"/>
      <c r="ZZ45" t="s">
        <v>53</v>
      </c>
    </row>
    <row r="46" spans="1:703" x14ac:dyDescent="0.25">
      <c r="A46" s="32"/>
      <c r="B46" s="9"/>
      <c r="C46" s="10"/>
      <c r="D46" s="11"/>
      <c r="E46" s="18"/>
      <c r="F46" s="63"/>
      <c r="G46" s="63"/>
      <c r="H46" s="18"/>
      <c r="I46" s="13"/>
    </row>
    <row r="47" spans="1:703" x14ac:dyDescent="0.25">
      <c r="A47" s="33"/>
      <c r="B47" s="16"/>
      <c r="C47" s="16"/>
      <c r="D47" s="17"/>
      <c r="E47" s="34"/>
      <c r="F47" s="65"/>
      <c r="G47" s="65"/>
      <c r="H47" s="34"/>
      <c r="I47" s="35"/>
    </row>
    <row r="48" spans="1:703" ht="15.75" customHeight="1" x14ac:dyDescent="0.25">
      <c r="A48" s="10"/>
      <c r="B48" s="10"/>
      <c r="C48" s="10"/>
      <c r="D48" s="10"/>
      <c r="E48" s="10"/>
      <c r="F48" s="66"/>
      <c r="G48" s="72"/>
      <c r="H48" s="10"/>
      <c r="I48" s="10"/>
    </row>
    <row r="49" spans="1:702" ht="15.75" customHeight="1" x14ac:dyDescent="0.25">
      <c r="A49" s="59"/>
      <c r="B49" s="60" t="s">
        <v>85</v>
      </c>
      <c r="C49" s="59"/>
      <c r="D49" s="59"/>
      <c r="E49" s="59"/>
      <c r="F49" s="67"/>
      <c r="G49" s="67"/>
      <c r="H49" s="59"/>
      <c r="I49" s="59"/>
    </row>
    <row r="50" spans="1:702" ht="15.75" customHeight="1" x14ac:dyDescent="0.25">
      <c r="A50" s="59"/>
      <c r="B50" s="60"/>
      <c r="C50" s="59"/>
      <c r="D50" s="59"/>
      <c r="E50" s="59"/>
      <c r="F50" s="67"/>
      <c r="G50" s="67"/>
      <c r="H50" s="59"/>
      <c r="I50" s="59"/>
    </row>
    <row r="51" spans="1:702" ht="15.75" customHeight="1" x14ac:dyDescent="0.25">
      <c r="A51" s="59"/>
      <c r="B51" s="60" t="s">
        <v>86</v>
      </c>
      <c r="C51" s="59"/>
      <c r="D51" s="59"/>
      <c r="E51" s="59"/>
      <c r="F51" s="67"/>
      <c r="G51" s="67"/>
      <c r="H51" s="59"/>
      <c r="I51" s="59"/>
    </row>
    <row r="52" spans="1:702" ht="15.75" customHeight="1" thickBot="1" x14ac:dyDescent="0.3">
      <c r="A52" s="59"/>
      <c r="B52" s="60"/>
      <c r="C52" s="59"/>
      <c r="D52" s="59"/>
      <c r="E52" s="59"/>
      <c r="F52" s="67"/>
      <c r="G52" s="67"/>
      <c r="H52" s="59"/>
      <c r="I52" s="59"/>
    </row>
    <row r="53" spans="1:702" x14ac:dyDescent="0.25">
      <c r="A53" s="69"/>
      <c r="B53" s="93" t="s">
        <v>54</v>
      </c>
      <c r="C53" s="94"/>
      <c r="D53" s="94"/>
      <c r="E53" s="69"/>
      <c r="F53" s="70"/>
      <c r="G53" s="70"/>
      <c r="H53" s="69"/>
      <c r="I53" s="71">
        <f>SUBTOTAL(109,I4:I47)</f>
        <v>0</v>
      </c>
      <c r="ZZ53" t="s">
        <v>55</v>
      </c>
    </row>
    <row r="54" spans="1:702" x14ac:dyDescent="0.25">
      <c r="A54" s="38">
        <v>20</v>
      </c>
      <c r="B54" s="36" t="str">
        <f>CONCATENATE("Montant TVA (",A54,"%)")</f>
        <v>Montant TVA (20%)</v>
      </c>
      <c r="I54" s="37">
        <f>(I53*A54)/100</f>
        <v>0</v>
      </c>
      <c r="ZZ54" t="s">
        <v>56</v>
      </c>
    </row>
    <row r="55" spans="1:702" x14ac:dyDescent="0.25">
      <c r="B55" s="36" t="s">
        <v>57</v>
      </c>
      <c r="I55" s="37">
        <f>I53+I54</f>
        <v>0</v>
      </c>
      <c r="ZZ55" t="s">
        <v>58</v>
      </c>
    </row>
    <row r="56" spans="1:702" x14ac:dyDescent="0.25">
      <c r="I56" s="37"/>
    </row>
    <row r="57" spans="1:702" x14ac:dyDescent="0.25">
      <c r="I57" s="37"/>
    </row>
  </sheetData>
  <mergeCells count="30">
    <mergeCell ref="A1:I1"/>
    <mergeCell ref="B5:D5"/>
    <mergeCell ref="B7:D7"/>
    <mergeCell ref="B8:D8"/>
    <mergeCell ref="B10:D10"/>
    <mergeCell ref="B11:D11"/>
    <mergeCell ref="B13:D13"/>
    <mergeCell ref="B14:D14"/>
    <mergeCell ref="B16:D16"/>
    <mergeCell ref="B15:D15"/>
    <mergeCell ref="B18:D18"/>
    <mergeCell ref="B20:D20"/>
    <mergeCell ref="B21:D21"/>
    <mergeCell ref="B23:D23"/>
    <mergeCell ref="B22:D22"/>
    <mergeCell ref="B25:D25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5:D45"/>
    <mergeCell ref="B53:D53"/>
    <mergeCell ref="B40:D40"/>
    <mergeCell ref="B42:D42"/>
    <mergeCell ref="B43:D43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86" fitToHeight="0" orientation="portrait" r:id="rId1"/>
  <headerFooter>
    <oddHeader>&amp;R30/04/2025</oddHeader>
    <oddFooter>&amp;L&amp;G</oddFooter>
  </headerFooter>
  <rowBreaks count="1" manualBreakCount="1">
    <brk id="41" max="8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N°21 Page de garde</vt:lpstr>
      <vt:lpstr>Lot N°21 APPAREILS ELEVATEURS</vt:lpstr>
      <vt:lpstr>'Lot N°21 APPAREILS ELEVATEURS'!Impression_des_titres</vt:lpstr>
      <vt:lpstr>'Lot N°21 APPAREILS ELEVATEURS'!Zone_d_impression</vt:lpstr>
      <vt:lpstr>'Lot N°21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b.bessard</dc:creator>
  <cp:lastModifiedBy>Benoît BESSARD - Cabinet COLLIN</cp:lastModifiedBy>
  <cp:lastPrinted>2025-04-29T13:35:37Z</cp:lastPrinted>
  <dcterms:created xsi:type="dcterms:W3CDTF">2025-04-28T11:07:53Z</dcterms:created>
  <dcterms:modified xsi:type="dcterms:W3CDTF">2025-05-28T13:17:19Z</dcterms:modified>
</cp:coreProperties>
</file>